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2"/>
  </bookViews>
  <sheets>
    <sheet name="Zał.NR 1 Dochody 2013" sheetId="1" r:id="rId1"/>
    <sheet name="Zał.Nr 2 Wydatki 2013" sheetId="2" r:id="rId2"/>
    <sheet name="Zał.Nr 3 Wykaz wydat.majątkowy." sheetId="3" r:id="rId3"/>
    <sheet name="Zał.NR 4 Przychody i rozchody" sheetId="4" r:id="rId4"/>
  </sheets>
  <definedNames/>
  <calcPr fullCalcOnLoad="1"/>
</workbook>
</file>

<file path=xl/sharedStrings.xml><?xml version="1.0" encoding="utf-8"?>
<sst xmlns="http://schemas.openxmlformats.org/spreadsheetml/2006/main" count="76" uniqueCount="62">
  <si>
    <t>Dział</t>
  </si>
  <si>
    <t>Rozdział</t>
  </si>
  <si>
    <t>Paragraf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</si>
  <si>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</si>
  <si>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</si>
  <si>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</si>
  <si>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</si>
  <si>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</si>
  <si>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</si>
  <si>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Wydatki inwestycyjne jednostek budżetowych</t>
  </si>
  <si>
    <t>Wpływy z wpłat gmin i powiatów na rzecz innych jednostek samorządu terytorialnego oraz zwiazków gmin lub związków powiatów na dofinansowanie zadań bieżących</t>
  </si>
  <si>
    <t>Nazwa</t>
  </si>
  <si>
    <t>Plan w złotych</t>
  </si>
  <si>
    <t>Administracja Publiczna</t>
  </si>
  <si>
    <t>Pozostała działalność</t>
  </si>
  <si>
    <t>Gospodarka komunalna i ochrona środowiska</t>
  </si>
  <si>
    <t>Schroniska dla zwierząt</t>
  </si>
  <si>
    <t>OGÓŁEM  WYDATKI:</t>
  </si>
  <si>
    <t>w tym:</t>
  </si>
  <si>
    <t>1) Wydatki bieżące w tym:</t>
  </si>
  <si>
    <t>2) Wydatki majątkowe</t>
  </si>
  <si>
    <t>Żródło Dochodów</t>
  </si>
  <si>
    <t>75095</t>
  </si>
  <si>
    <t>OGÓŁEM DOCHODY:</t>
  </si>
  <si>
    <t>lp.</t>
  </si>
  <si>
    <t>Nazwa inwestycji</t>
  </si>
  <si>
    <t>Plan</t>
  </si>
  <si>
    <t>Ogółem wydatki majątkowe</t>
  </si>
  <si>
    <t>Wynagrodzenia bezosobowe</t>
  </si>
  <si>
    <t>Podróże służbowe zagraniczne</t>
  </si>
  <si>
    <t>Treść</t>
  </si>
  <si>
    <t xml:space="preserve">Paragraf </t>
  </si>
  <si>
    <t>PRZYCHODY OGÓŁEM:</t>
  </si>
  <si>
    <t>Przychody z zaciągniętych pożyczek i kredytów na rynku krajowym</t>
  </si>
  <si>
    <t>ROZCHODY OGÓŁEM:</t>
  </si>
  <si>
    <t xml:space="preserve"> Spłaty  kredytów i pozyczek krajowych</t>
  </si>
  <si>
    <t>Szkolenia pracowników nie będących  członkami  korpusu służby cywilnej</t>
  </si>
  <si>
    <t>Rezerwy</t>
  </si>
  <si>
    <t>2) dochody majątkowe</t>
  </si>
  <si>
    <t>1) dochody bieżące</t>
  </si>
  <si>
    <t>Promocja</t>
  </si>
  <si>
    <t xml:space="preserve">Budowa  schroniska dla bezdomnych zwierząt w Skałowie </t>
  </si>
  <si>
    <t>Wpływy z wpłat gmin i powiatów na rzecz innych jednostek samorządu terytorialnego oraz zwiazków gmin lub związków powiatów na dofinansowanie zadań inwestycyjnych i zakupów inwestycyjnych</t>
  </si>
  <si>
    <t>Dodatkowe wynagrodzenie roczne</t>
  </si>
  <si>
    <t>Załącznik nr 1  do Uchwały Nr ………….. Zgromadzenia  Związku Międzygminnego "Schronisko dla Zwierząt - SCHRONISKO" z dnia ………….. 2012 r.</t>
  </si>
  <si>
    <t>Plan Dochodów budżetu Związki Międzygminnego na 2013 rok</t>
  </si>
  <si>
    <t xml:space="preserve"> Wydatki budżetu Związku Międzygminnego na 2013 rok</t>
  </si>
  <si>
    <t>Załącznik nr 3  do Uchwały Nr ………….. Zgromadzenia  Związku Międzygminnego "Schronisko dla Zwierząt - SCHRONISKO" z dnia ………….. 2012 r.</t>
  </si>
  <si>
    <t xml:space="preserve">Wykaz wydatków majątkowych na rok 2013 </t>
  </si>
  <si>
    <t>Załącznik nr 2  do Uchwały Nr ………….. Zgromadzenia  Związku Międzygminnego "Schronisko dla Zwierząt - SCHRONISKO" z dnia ………….. 2012 r.</t>
  </si>
  <si>
    <t>Załącznik nr 4  do Uchwały Nr ………….. Zgromadzenia  Związku Międzygminnego "Schronisko dla Zwierząt - SCHRONISKO" z dnia ………….. 2012 r.</t>
  </si>
  <si>
    <t>Przychody i rozchody  budżetu Zwiazku Międzygminnego 2013 r.</t>
  </si>
  <si>
    <t xml:space="preserve">Różne rozliczenia </t>
  </si>
  <si>
    <t>Rezerwy ogólne i celowe</t>
  </si>
  <si>
    <t xml:space="preserve"> b) wynagrodzenia i pochodne od wynagrodzeń</t>
  </si>
  <si>
    <t>Pozostałe podatki na rzecz budżetów jednostek samorządu terytorialnego</t>
  </si>
  <si>
    <t>zakup usług zdrowotnych</t>
  </si>
  <si>
    <t>Różne opłaty i składki</t>
  </si>
  <si>
    <t>Różne rozliczenia</t>
  </si>
  <si>
    <t>75814</t>
  </si>
  <si>
    <t>Różne rozliczenia finansowe</t>
  </si>
  <si>
    <t>Pozostałe odsetki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</si>
</sst>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zł&quot;_-;\-* #,##0&quot; zł&quot;_-;_-* &quot;- zł&quot;_-;_-@_-"/>
    <numFmt numFmtId="165" formatCode="#,##0_ ;\-#,##0\ "/>
    <numFmt numFmtId="166" formatCode="#,##0.00_ ;\-#,##0.00\ "/>
    <numFmt numFmtId="167" formatCode="#,##0&quot; zł&quot;"/>
    <numFmt numFmtId="168" formatCode="#,##0\ &quot;zł&quot;"/>
    <numFmt numFmtId="169" formatCode="#,##0&quot; zł&quot;;[Red]\-#,##0&quot; zł&quot;"/>
    <numFmt numFmtId="170" formatCode="[$-415]d\ mmmm\ yyyy"/>
    <numFmt numFmtId="171" formatCode="_-* #,##0.000\ _z_ł_-;\-* #,##0.000\ _z_ł_-;_-* &quot;-&quot;??\ _z_ł_-;_-@_-"/>
    <numFmt numFmtId="172" formatCode="00\-00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0"/>
      <color rgb="FF0070C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4" fontId="56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62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166" fontId="4" fillId="0" borderId="11" xfId="62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4" fontId="64" fillId="34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4" fontId="64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/>
    </xf>
    <xf numFmtId="0" fontId="64" fillId="0" borderId="11" xfId="0" applyFont="1" applyFill="1" applyBorder="1" applyAlignment="1">
      <alignment horizontal="left" wrapText="1" indent="1"/>
    </xf>
    <xf numFmtId="0" fontId="63" fillId="33" borderId="10" xfId="0" applyFont="1" applyFill="1" applyBorder="1" applyAlignment="1">
      <alignment wrapText="1"/>
    </xf>
    <xf numFmtId="4" fontId="63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left" wrapText="1" indent="1"/>
    </xf>
    <xf numFmtId="167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right" vertical="center" indent="1"/>
    </xf>
    <xf numFmtId="167" fontId="8" fillId="35" borderId="11" xfId="0" applyNumberFormat="1" applyFont="1" applyFill="1" applyBorder="1" applyAlignment="1">
      <alignment horizontal="right" vertical="center" wrapText="1" indent="1"/>
    </xf>
    <xf numFmtId="0" fontId="11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 wrapText="1" inden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 indent="1"/>
    </xf>
    <xf numFmtId="0" fontId="8" fillId="35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 indent="1"/>
    </xf>
    <xf numFmtId="166" fontId="3" fillId="33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169" fontId="4" fillId="0" borderId="0" xfId="62" applyNumberFormat="1" applyFont="1" applyFill="1" applyBorder="1" applyAlignment="1" applyProtection="1">
      <alignment horizontal="right" vertical="center"/>
      <protection/>
    </xf>
    <xf numFmtId="0" fontId="8" fillId="35" borderId="11" xfId="0" applyFont="1" applyFill="1" applyBorder="1" applyAlignment="1">
      <alignment horizontal="center" vertical="center" wrapText="1"/>
    </xf>
    <xf numFmtId="168" fontId="8" fillId="35" borderId="11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2" fontId="4" fillId="0" borderId="14" xfId="62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 wrapText="1"/>
    </xf>
    <xf numFmtId="42" fontId="4" fillId="0" borderId="10" xfId="62" applyFont="1" applyFill="1" applyBorder="1" applyAlignment="1" applyProtection="1">
      <alignment horizontal="right" vertical="center"/>
      <protection/>
    </xf>
    <xf numFmtId="0" fontId="12" fillId="36" borderId="14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42" fontId="8" fillId="35" borderId="10" xfId="62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4" fillId="0" borderId="14" xfId="0" applyFont="1" applyBorder="1" applyAlignment="1">
      <alignment horizontal="left" vertical="center" wrapText="1" indent="1"/>
    </xf>
    <xf numFmtId="0" fontId="0" fillId="0" borderId="16" xfId="0" applyBorder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indent="1"/>
    </xf>
    <xf numFmtId="4" fontId="3" fillId="33" borderId="18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2" fillId="0" borderId="10" xfId="42" applyNumberFormat="1" applyFont="1" applyBorder="1" applyAlignment="1">
      <alignment horizontal="center" vertical="center"/>
    </xf>
    <xf numFmtId="0" fontId="13" fillId="0" borderId="0" xfId="52" applyFont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3" fillId="33" borderId="17" xfId="0" applyFont="1" applyFill="1" applyBorder="1" applyAlignment="1">
      <alignment horizontal="left"/>
    </xf>
    <xf numFmtId="0" fontId="63" fillId="33" borderId="22" xfId="0" applyFont="1" applyFill="1" applyBorder="1" applyAlignment="1">
      <alignment horizontal="left"/>
    </xf>
    <xf numFmtId="0" fontId="63" fillId="33" borderId="2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1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 wrapText="1"/>
    </xf>
    <xf numFmtId="4" fontId="68" fillId="0" borderId="11" xfId="0" applyNumberFormat="1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4" fontId="41" fillId="34" borderId="10" xfId="0" applyNumberFormat="1" applyFont="1" applyFill="1" applyBorder="1" applyAlignment="1">
      <alignment horizontal="right" vertical="center"/>
    </xf>
    <xf numFmtId="0" fontId="66" fillId="0" borderId="26" xfId="0" applyFont="1" applyBorder="1" applyAlignment="1">
      <alignment horizontal="center"/>
    </xf>
    <xf numFmtId="0" fontId="68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 wrapText="1" indent="1"/>
    </xf>
    <xf numFmtId="4" fontId="68" fillId="0" borderId="26" xfId="0" applyNumberFormat="1" applyFont="1" applyBorder="1" applyAlignment="1">
      <alignment horizontal="right"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4" fontId="68" fillId="0" borderId="0" xfId="0" applyNumberFormat="1" applyFont="1" applyBorder="1" applyAlignment="1">
      <alignment horizontal="right" vertical="center"/>
    </xf>
    <xf numFmtId="0" fontId="41" fillId="34" borderId="18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left" vertical="center" wrapText="1" indent="1"/>
    </xf>
    <xf numFmtId="4" fontId="69" fillId="0" borderId="27" xfId="0" applyNumberFormat="1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 wrapText="1"/>
    </xf>
    <xf numFmtId="4" fontId="69" fillId="0" borderId="0" xfId="0" applyNumberFormat="1" applyFont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wrapText="1" indent="1"/>
    </xf>
    <xf numFmtId="4" fontId="69" fillId="0" borderId="10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4" fontId="69" fillId="0" borderId="0" xfId="0" applyNumberFormat="1" applyFont="1" applyBorder="1" applyAlignment="1">
      <alignment horizontal="right" vertical="center"/>
    </xf>
    <xf numFmtId="4" fontId="69" fillId="0" borderId="10" xfId="0" applyNumberFormat="1" applyFont="1" applyBorder="1" applyAlignment="1">
      <alignment/>
    </xf>
    <xf numFmtId="0" fontId="69" fillId="0" borderId="28" xfId="0" applyFont="1" applyBorder="1" applyAlignment="1">
      <alignment/>
    </xf>
    <xf numFmtId="0" fontId="69" fillId="0" borderId="28" xfId="0" applyFont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4" fontId="69" fillId="0" borderId="28" xfId="0" applyNumberFormat="1" applyFont="1" applyBorder="1" applyAlignment="1">
      <alignment horizontal="right" vertical="center"/>
    </xf>
    <xf numFmtId="49" fontId="40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4" fontId="3" fillId="33" borderId="10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center" vertical="center"/>
    </xf>
    <xf numFmtId="49" fontId="68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68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 indent="1"/>
    </xf>
    <xf numFmtId="166" fontId="68" fillId="0" borderId="11" xfId="62" applyNumberFormat="1" applyFont="1" applyFill="1" applyBorder="1" applyAlignment="1" applyProtection="1">
      <alignment horizontal="right" vertical="center"/>
      <protection/>
    </xf>
    <xf numFmtId="0" fontId="70" fillId="0" borderId="17" xfId="0" applyFont="1" applyBorder="1" applyAlignment="1">
      <alignment horizontal="left"/>
    </xf>
    <xf numFmtId="0" fontId="70" fillId="0" borderId="22" xfId="0" applyFont="1" applyBorder="1" applyAlignment="1">
      <alignment horizontal="left"/>
    </xf>
    <xf numFmtId="0" fontId="70" fillId="0" borderId="23" xfId="0" applyFont="1" applyBorder="1" applyAlignment="1">
      <alignment horizontal="left"/>
    </xf>
    <xf numFmtId="0" fontId="70" fillId="0" borderId="10" xfId="0" applyFont="1" applyBorder="1" applyAlignment="1">
      <alignment wrapText="1"/>
    </xf>
    <xf numFmtId="4" fontId="70" fillId="0" borderId="10" xfId="0" applyNumberFormat="1" applyFont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wrapText="1"/>
    </xf>
    <xf numFmtId="4" fontId="67" fillId="0" borderId="0" xfId="0" applyNumberFormat="1" applyFont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E18" sqref="E18"/>
    </sheetView>
  </sheetViews>
  <sheetFormatPr defaultColWidth="8.796875" defaultRowHeight="14.25"/>
  <cols>
    <col min="1" max="1" width="6.3984375" style="0" customWidth="1"/>
    <col min="2" max="2" width="8.5" style="0" customWidth="1"/>
    <col min="3" max="3" width="7.8984375" style="0" customWidth="1"/>
    <col min="4" max="4" width="36" style="0" customWidth="1"/>
    <col min="5" max="5" width="13.19921875" style="0" customWidth="1"/>
  </cols>
  <sheetData>
    <row r="1" spans="1:5" ht="29.25" customHeight="1">
      <c r="A1" s="80" t="s">
        <v>44</v>
      </c>
      <c r="B1" s="80"/>
      <c r="C1" s="80"/>
      <c r="D1" s="80"/>
      <c r="E1" s="80"/>
    </row>
    <row r="2" spans="1:5" ht="29.25" customHeight="1">
      <c r="A2" s="11"/>
      <c r="B2" s="11"/>
      <c r="C2" s="11"/>
      <c r="D2" s="11"/>
      <c r="E2" s="63"/>
    </row>
    <row r="3" spans="1:5" ht="18">
      <c r="A3" s="81" t="s">
        <v>45</v>
      </c>
      <c r="B3" s="81"/>
      <c r="C3" s="81"/>
      <c r="D3" s="81"/>
      <c r="E3" s="81"/>
    </row>
    <row r="4" spans="1:12" ht="19.5" customHeight="1">
      <c r="A4" s="6"/>
      <c r="B4" s="6"/>
      <c r="C4" s="6"/>
      <c r="D4" s="6"/>
      <c r="E4" s="6"/>
      <c r="H4" s="76"/>
      <c r="I4" s="76"/>
      <c r="J4" s="76"/>
      <c r="K4" s="76"/>
      <c r="L4" s="76"/>
    </row>
    <row r="5" spans="1:5" ht="14.25" customHeight="1">
      <c r="A5" s="13" t="s">
        <v>0</v>
      </c>
      <c r="B5" s="13" t="s">
        <v>1</v>
      </c>
      <c r="C5" s="13" t="s">
        <v>2</v>
      </c>
      <c r="D5" s="13" t="s">
        <v>21</v>
      </c>
      <c r="E5" s="13" t="s">
        <v>12</v>
      </c>
    </row>
    <row r="6" spans="1:5" ht="1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ht="14.25" customHeight="1">
      <c r="A7" s="30">
        <v>750</v>
      </c>
      <c r="B7" s="30"/>
      <c r="C7" s="30"/>
      <c r="D7" s="26" t="s">
        <v>13</v>
      </c>
      <c r="E7" s="31">
        <f>E8</f>
        <v>209404</v>
      </c>
    </row>
    <row r="8" spans="1:5" ht="15" customHeight="1">
      <c r="A8" s="14"/>
      <c r="B8" s="21" t="s">
        <v>22</v>
      </c>
      <c r="C8" s="22"/>
      <c r="D8" s="23" t="s">
        <v>14</v>
      </c>
      <c r="E8" s="15">
        <f>E9</f>
        <v>209404</v>
      </c>
    </row>
    <row r="9" spans="1:5" ht="58.5" customHeight="1">
      <c r="A9" s="9"/>
      <c r="B9" s="9"/>
      <c r="C9" s="9">
        <v>2900</v>
      </c>
      <c r="D9" s="16" t="s">
        <v>10</v>
      </c>
      <c r="E9" s="8">
        <v>209404</v>
      </c>
    </row>
    <row r="10" spans="1:5" ht="14.25" customHeight="1">
      <c r="A10" s="30">
        <v>758</v>
      </c>
      <c r="B10" s="30"/>
      <c r="C10" s="30"/>
      <c r="D10" s="26" t="s">
        <v>58</v>
      </c>
      <c r="E10" s="31">
        <f>E11</f>
        <v>5000</v>
      </c>
    </row>
    <row r="11" spans="1:5" ht="15" customHeight="1">
      <c r="A11" s="14"/>
      <c r="B11" s="21" t="s">
        <v>59</v>
      </c>
      <c r="C11" s="22"/>
      <c r="D11" s="23" t="s">
        <v>60</v>
      </c>
      <c r="E11" s="15">
        <f>E12</f>
        <v>5000</v>
      </c>
    </row>
    <row r="12" spans="1:5" ht="32.25" customHeight="1">
      <c r="A12" s="9"/>
      <c r="B12" s="9"/>
      <c r="C12" s="75">
        <v>92</v>
      </c>
      <c r="D12" s="16" t="s">
        <v>61</v>
      </c>
      <c r="E12" s="8">
        <v>5000</v>
      </c>
    </row>
    <row r="13" spans="1:5" ht="27.75" customHeight="1">
      <c r="A13" s="26">
        <v>900</v>
      </c>
      <c r="B13" s="27"/>
      <c r="C13" s="27"/>
      <c r="D13" s="28" t="s">
        <v>15</v>
      </c>
      <c r="E13" s="29">
        <f>E15</f>
        <v>2574116</v>
      </c>
    </row>
    <row r="14" spans="1:5" ht="19.5" customHeight="1">
      <c r="A14" s="9"/>
      <c r="B14" s="17">
        <v>90013</v>
      </c>
      <c r="C14" s="9"/>
      <c r="D14" s="18" t="s">
        <v>16</v>
      </c>
      <c r="E14" s="19"/>
    </row>
    <row r="15" spans="1:5" ht="78.75" customHeight="1">
      <c r="A15" s="9"/>
      <c r="B15" s="9"/>
      <c r="C15" s="9">
        <v>6650</v>
      </c>
      <c r="D15" s="20" t="s">
        <v>42</v>
      </c>
      <c r="E15" s="8">
        <v>2574116</v>
      </c>
    </row>
    <row r="16" spans="1:5" ht="21.75" customHeight="1">
      <c r="A16" s="82" t="s">
        <v>23</v>
      </c>
      <c r="B16" s="83"/>
      <c r="C16" s="84"/>
      <c r="D16" s="24"/>
      <c r="E16" s="25">
        <f>E7+E13+E10</f>
        <v>2788520</v>
      </c>
    </row>
    <row r="17" spans="1:5" ht="18" customHeight="1">
      <c r="A17" s="85" t="s">
        <v>18</v>
      </c>
      <c r="B17" s="86"/>
      <c r="C17" s="86"/>
      <c r="D17" s="86"/>
      <c r="E17" s="87"/>
    </row>
    <row r="18" spans="1:5" ht="17.25" customHeight="1">
      <c r="A18" s="77" t="s">
        <v>39</v>
      </c>
      <c r="B18" s="78"/>
      <c r="C18" s="78"/>
      <c r="D18" s="79"/>
      <c r="E18" s="10">
        <f>E9+E10</f>
        <v>214404</v>
      </c>
    </row>
    <row r="19" spans="1:5" ht="19.5" customHeight="1">
      <c r="A19" s="77" t="s">
        <v>38</v>
      </c>
      <c r="B19" s="78"/>
      <c r="C19" s="78"/>
      <c r="D19" s="79"/>
      <c r="E19" s="10">
        <f>E15</f>
        <v>2574116</v>
      </c>
    </row>
    <row r="20" spans="1:5" ht="15">
      <c r="A20" s="2"/>
      <c r="B20" s="2"/>
      <c r="C20" s="3"/>
      <c r="D20" s="4"/>
      <c r="E20" s="5"/>
    </row>
  </sheetData>
  <sheetProtection/>
  <mergeCells count="7">
    <mergeCell ref="H4:L4"/>
    <mergeCell ref="A19:D19"/>
    <mergeCell ref="A1:E1"/>
    <mergeCell ref="A3:E3"/>
    <mergeCell ref="A16:C16"/>
    <mergeCell ref="A17:E17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8">
      <selection activeCell="D49" sqref="D49"/>
    </sheetView>
  </sheetViews>
  <sheetFormatPr defaultColWidth="8.796875" defaultRowHeight="14.25"/>
  <cols>
    <col min="1" max="3" width="9" style="102" customWidth="1"/>
    <col min="4" max="4" width="30.5" style="102" customWidth="1"/>
    <col min="5" max="5" width="13.5" style="102" customWidth="1"/>
    <col min="6" max="6" width="7.59765625" style="102" customWidth="1"/>
    <col min="7" max="8" width="9" style="102" hidden="1" customWidth="1"/>
    <col min="9" max="16384" width="9" style="102" customWidth="1"/>
  </cols>
  <sheetData>
    <row r="1" spans="1:8" ht="49.5" customHeight="1">
      <c r="A1" s="100" t="s">
        <v>49</v>
      </c>
      <c r="B1" s="100"/>
      <c r="C1" s="100"/>
      <c r="D1" s="100"/>
      <c r="E1" s="100"/>
      <c r="F1" s="101"/>
      <c r="G1" s="74"/>
      <c r="H1" s="74"/>
    </row>
    <row r="2" spans="1:5" ht="15.75" customHeight="1">
      <c r="A2" s="103" t="s">
        <v>46</v>
      </c>
      <c r="B2" s="103"/>
      <c r="C2" s="103"/>
      <c r="D2" s="103"/>
      <c r="E2" s="103"/>
    </row>
    <row r="3" spans="1:5" ht="15.75" customHeight="1">
      <c r="A3" s="104"/>
      <c r="B3" s="104"/>
      <c r="C3" s="104"/>
      <c r="D3" s="104"/>
      <c r="E3" s="105"/>
    </row>
    <row r="4" spans="1:5" ht="18.75" customHeight="1">
      <c r="A4" s="106" t="s">
        <v>0</v>
      </c>
      <c r="B4" s="106" t="s">
        <v>1</v>
      </c>
      <c r="C4" s="106" t="s">
        <v>2</v>
      </c>
      <c r="D4" s="106" t="s">
        <v>11</v>
      </c>
      <c r="E4" s="106" t="s">
        <v>12</v>
      </c>
    </row>
    <row r="5" spans="1:5" ht="19.5" customHeight="1">
      <c r="A5" s="107">
        <v>1</v>
      </c>
      <c r="B5" s="107">
        <v>2</v>
      </c>
      <c r="C5" s="107">
        <v>3</v>
      </c>
      <c r="D5" s="107">
        <v>4</v>
      </c>
      <c r="E5" s="107">
        <v>5</v>
      </c>
    </row>
    <row r="6" spans="1:5" ht="31.5" customHeight="1">
      <c r="A6" s="68">
        <v>750</v>
      </c>
      <c r="B6" s="68"/>
      <c r="C6" s="68"/>
      <c r="D6" s="69" t="s">
        <v>13</v>
      </c>
      <c r="E6" s="70">
        <f>E7+E10</f>
        <v>123031</v>
      </c>
    </row>
    <row r="7" spans="1:5" ht="31.5" customHeight="1">
      <c r="A7" s="71"/>
      <c r="B7" s="108">
        <v>75075</v>
      </c>
      <c r="C7" s="73"/>
      <c r="D7" s="109" t="s">
        <v>40</v>
      </c>
      <c r="E7" s="110">
        <f>E8+E9</f>
        <v>3000</v>
      </c>
    </row>
    <row r="8" spans="1:5" ht="31.5" customHeight="1">
      <c r="A8" s="71"/>
      <c r="B8" s="73"/>
      <c r="C8" s="111">
        <v>4210</v>
      </c>
      <c r="D8" s="112" t="s">
        <v>6</v>
      </c>
      <c r="E8" s="113">
        <v>1000</v>
      </c>
    </row>
    <row r="9" spans="1:5" ht="31.5" customHeight="1">
      <c r="A9" s="71"/>
      <c r="B9" s="73"/>
      <c r="C9" s="111">
        <v>4300</v>
      </c>
      <c r="D9" s="112" t="s">
        <v>7</v>
      </c>
      <c r="E9" s="113">
        <v>2000</v>
      </c>
    </row>
    <row r="10" spans="1:19" ht="31.5" customHeight="1">
      <c r="A10" s="114"/>
      <c r="B10" s="115">
        <v>75095</v>
      </c>
      <c r="C10" s="115"/>
      <c r="D10" s="116" t="s">
        <v>14</v>
      </c>
      <c r="E10" s="117">
        <f>SUM(E11:E23)</f>
        <v>120031</v>
      </c>
      <c r="L10" s="118"/>
      <c r="M10" s="119"/>
      <c r="N10" s="119"/>
      <c r="O10" s="120"/>
      <c r="P10" s="121"/>
      <c r="Q10" s="121"/>
      <c r="R10" s="121"/>
      <c r="S10" s="121"/>
    </row>
    <row r="11" spans="1:19" ht="12.75">
      <c r="A11" s="72"/>
      <c r="B11" s="72"/>
      <c r="C11" s="122">
        <v>4010</v>
      </c>
      <c r="D11" s="123" t="s">
        <v>3</v>
      </c>
      <c r="E11" s="124">
        <v>49427</v>
      </c>
      <c r="L11" s="125"/>
      <c r="M11" s="125"/>
      <c r="N11" s="126"/>
      <c r="O11" s="127"/>
      <c r="P11" s="128"/>
      <c r="Q11" s="128"/>
      <c r="R11" s="128"/>
      <c r="S11" s="128"/>
    </row>
    <row r="12" spans="1:19" ht="12.75">
      <c r="A12" s="73"/>
      <c r="B12" s="73"/>
      <c r="C12" s="129">
        <v>4040</v>
      </c>
      <c r="D12" s="130" t="s">
        <v>43</v>
      </c>
      <c r="E12" s="131">
        <v>2764</v>
      </c>
      <c r="L12" s="125"/>
      <c r="M12" s="125"/>
      <c r="N12" s="126"/>
      <c r="O12" s="127"/>
      <c r="P12" s="128"/>
      <c r="Q12" s="128"/>
      <c r="R12" s="128"/>
      <c r="S12" s="128"/>
    </row>
    <row r="13" spans="1:19" ht="21.75" customHeight="1">
      <c r="A13" s="132"/>
      <c r="B13" s="132"/>
      <c r="C13" s="111">
        <v>4110</v>
      </c>
      <c r="D13" s="133" t="s">
        <v>4</v>
      </c>
      <c r="E13" s="131">
        <v>8410</v>
      </c>
      <c r="L13" s="125"/>
      <c r="M13" s="125"/>
      <c r="N13" s="126"/>
      <c r="O13" s="127"/>
      <c r="P13" s="134"/>
      <c r="Q13" s="128"/>
      <c r="R13" s="128"/>
      <c r="S13" s="128"/>
    </row>
    <row r="14" spans="1:5" ht="29.25" customHeight="1">
      <c r="A14" s="132"/>
      <c r="B14" s="132"/>
      <c r="C14" s="111">
        <v>4120</v>
      </c>
      <c r="D14" s="133" t="s">
        <v>5</v>
      </c>
      <c r="E14" s="131">
        <v>1370</v>
      </c>
    </row>
    <row r="15" spans="1:5" ht="29.25" customHeight="1">
      <c r="A15" s="132"/>
      <c r="B15" s="132"/>
      <c r="C15" s="111">
        <v>4170</v>
      </c>
      <c r="D15" s="133" t="s">
        <v>28</v>
      </c>
      <c r="E15" s="131">
        <v>5000</v>
      </c>
    </row>
    <row r="16" spans="1:5" ht="22.5" customHeight="1">
      <c r="A16" s="132"/>
      <c r="B16" s="132"/>
      <c r="C16" s="111">
        <v>4210</v>
      </c>
      <c r="D16" s="133" t="s">
        <v>6</v>
      </c>
      <c r="E16" s="135">
        <v>15000</v>
      </c>
    </row>
    <row r="17" spans="1:5" ht="22.5" customHeight="1">
      <c r="A17" s="132"/>
      <c r="B17" s="132"/>
      <c r="C17" s="111">
        <v>4280</v>
      </c>
      <c r="D17" s="133" t="s">
        <v>56</v>
      </c>
      <c r="E17" s="135">
        <v>500</v>
      </c>
    </row>
    <row r="18" spans="1:5" ht="21.75" customHeight="1">
      <c r="A18" s="132"/>
      <c r="B18" s="132"/>
      <c r="C18" s="111">
        <v>4300</v>
      </c>
      <c r="D18" s="133" t="s">
        <v>7</v>
      </c>
      <c r="E18" s="131">
        <v>28760</v>
      </c>
    </row>
    <row r="19" spans="1:5" ht="27.75" customHeight="1">
      <c r="A19" s="132"/>
      <c r="B19" s="132"/>
      <c r="C19" s="111">
        <v>4410</v>
      </c>
      <c r="D19" s="133" t="s">
        <v>8</v>
      </c>
      <c r="E19" s="131">
        <v>3000</v>
      </c>
    </row>
    <row r="20" spans="1:5" ht="27.75" customHeight="1">
      <c r="A20" s="132"/>
      <c r="B20" s="132"/>
      <c r="C20" s="111">
        <v>4420</v>
      </c>
      <c r="D20" s="133" t="s">
        <v>29</v>
      </c>
      <c r="E20" s="131">
        <v>1000</v>
      </c>
    </row>
    <row r="21" spans="1:5" ht="27.75" customHeight="1">
      <c r="A21" s="136"/>
      <c r="B21" s="136"/>
      <c r="C21" s="137">
        <v>4430</v>
      </c>
      <c r="D21" s="138" t="s">
        <v>57</v>
      </c>
      <c r="E21" s="139">
        <v>800</v>
      </c>
    </row>
    <row r="22" spans="1:5" ht="25.5">
      <c r="A22" s="136"/>
      <c r="B22" s="136"/>
      <c r="C22" s="137">
        <v>4500</v>
      </c>
      <c r="D22" s="140" t="s">
        <v>55</v>
      </c>
      <c r="E22" s="139">
        <v>1000</v>
      </c>
    </row>
    <row r="23" spans="1:5" ht="25.5">
      <c r="A23" s="136"/>
      <c r="B23" s="136"/>
      <c r="C23" s="137">
        <v>4700</v>
      </c>
      <c r="D23" s="141" t="s">
        <v>36</v>
      </c>
      <c r="E23" s="139">
        <v>3000</v>
      </c>
    </row>
    <row r="24" spans="1:5" ht="12.75">
      <c r="A24" s="142">
        <v>758</v>
      </c>
      <c r="B24" s="142"/>
      <c r="C24" s="142"/>
      <c r="D24" s="143" t="s">
        <v>52</v>
      </c>
      <c r="E24" s="144">
        <f>E25</f>
        <v>2900</v>
      </c>
    </row>
    <row r="25" spans="1:5" ht="12.75">
      <c r="A25" s="71"/>
      <c r="B25" s="145">
        <v>75818</v>
      </c>
      <c r="C25" s="73"/>
      <c r="D25" s="146" t="s">
        <v>53</v>
      </c>
      <c r="E25" s="147">
        <f>E26</f>
        <v>2900</v>
      </c>
    </row>
    <row r="26" spans="1:5" ht="12.75">
      <c r="A26" s="132"/>
      <c r="B26" s="132"/>
      <c r="C26" s="111">
        <v>4810</v>
      </c>
      <c r="D26" s="148" t="s">
        <v>37</v>
      </c>
      <c r="E26" s="131">
        <v>2900</v>
      </c>
    </row>
    <row r="27" spans="1:5" ht="25.5">
      <c r="A27" s="12">
        <v>900</v>
      </c>
      <c r="B27" s="12"/>
      <c r="C27" s="43"/>
      <c r="D27" s="44" t="s">
        <v>15</v>
      </c>
      <c r="E27" s="45">
        <f>E28</f>
        <v>2662589</v>
      </c>
    </row>
    <row r="28" spans="1:5" ht="12.75">
      <c r="A28" s="132"/>
      <c r="B28" s="108">
        <v>90013</v>
      </c>
      <c r="C28" s="149"/>
      <c r="D28" s="150" t="s">
        <v>16</v>
      </c>
      <c r="E28" s="151">
        <f>E29</f>
        <v>2662589</v>
      </c>
    </row>
    <row r="29" spans="1:5" ht="25.5">
      <c r="A29" s="132"/>
      <c r="B29" s="132"/>
      <c r="C29" s="111">
        <v>6050</v>
      </c>
      <c r="D29" s="133" t="s">
        <v>9</v>
      </c>
      <c r="E29" s="131">
        <v>2662589</v>
      </c>
    </row>
    <row r="30" spans="1:5" ht="12.75">
      <c r="A30" s="152" t="s">
        <v>17</v>
      </c>
      <c r="B30" s="153"/>
      <c r="C30" s="154"/>
      <c r="D30" s="155"/>
      <c r="E30" s="156">
        <f>E6+E27+E24</f>
        <v>2788520</v>
      </c>
    </row>
    <row r="31" spans="3:5" ht="12.75">
      <c r="C31" s="157"/>
      <c r="D31" s="158"/>
      <c r="E31" s="159"/>
    </row>
    <row r="32" spans="1:5" ht="12.75">
      <c r="A32" s="85" t="s">
        <v>18</v>
      </c>
      <c r="B32" s="86"/>
      <c r="C32" s="86"/>
      <c r="D32" s="86"/>
      <c r="E32" s="87"/>
    </row>
    <row r="33" spans="1:5" ht="12.75">
      <c r="A33" s="77" t="s">
        <v>19</v>
      </c>
      <c r="B33" s="78"/>
      <c r="C33" s="78"/>
      <c r="D33" s="79"/>
      <c r="E33" s="10">
        <f>E6+E24</f>
        <v>125931</v>
      </c>
    </row>
    <row r="34" spans="1:5" ht="12.75">
      <c r="A34" s="88" t="s">
        <v>54</v>
      </c>
      <c r="B34" s="89"/>
      <c r="C34" s="89"/>
      <c r="D34" s="90"/>
      <c r="E34" s="10">
        <f>E11+E13+E14+E12+E15</f>
        <v>66971</v>
      </c>
    </row>
    <row r="35" spans="1:5" ht="12.75">
      <c r="A35" s="77" t="s">
        <v>20</v>
      </c>
      <c r="B35" s="78"/>
      <c r="C35" s="78"/>
      <c r="D35" s="79"/>
      <c r="E35" s="10">
        <f>E29</f>
        <v>2662589</v>
      </c>
    </row>
    <row r="36" ht="12.75">
      <c r="C36" s="157"/>
    </row>
  </sheetData>
  <sheetProtection/>
  <mergeCells count="7">
    <mergeCell ref="A1:E1"/>
    <mergeCell ref="A35:D35"/>
    <mergeCell ref="A33:D33"/>
    <mergeCell ref="A34:D34"/>
    <mergeCell ref="A2:E2"/>
    <mergeCell ref="A30:C30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2" sqref="A2:E2"/>
    </sheetView>
  </sheetViews>
  <sheetFormatPr defaultColWidth="8.796875" defaultRowHeight="14.25"/>
  <cols>
    <col min="3" max="3" width="11.69921875" style="0" customWidth="1"/>
    <col min="4" max="4" width="36.8984375" style="0" customWidth="1"/>
    <col min="5" max="5" width="11.59765625" style="0" customWidth="1"/>
    <col min="6" max="6" width="0.1015625" style="0" customWidth="1"/>
    <col min="7" max="9" width="9" style="0" hidden="1" customWidth="1"/>
    <col min="10" max="10" width="9" style="0" customWidth="1"/>
  </cols>
  <sheetData>
    <row r="1" spans="1:10" ht="45" customHeight="1">
      <c r="A1" s="80" t="s">
        <v>47</v>
      </c>
      <c r="B1" s="80"/>
      <c r="C1" s="80"/>
      <c r="D1" s="80"/>
      <c r="E1" s="80"/>
      <c r="F1" s="74"/>
      <c r="G1" s="74"/>
      <c r="H1" s="74"/>
      <c r="I1" s="74"/>
      <c r="J1" s="64"/>
    </row>
    <row r="2" spans="1:5" ht="15.75">
      <c r="A2" s="93" t="s">
        <v>48</v>
      </c>
      <c r="B2" s="93"/>
      <c r="C2" s="93"/>
      <c r="D2" s="93"/>
      <c r="E2" s="93"/>
    </row>
    <row r="3" spans="1:5" ht="14.25">
      <c r="A3" s="37" t="s">
        <v>0</v>
      </c>
      <c r="B3" s="37"/>
      <c r="C3" s="37" t="s">
        <v>24</v>
      </c>
      <c r="D3" s="37" t="s">
        <v>25</v>
      </c>
      <c r="E3" s="37" t="s">
        <v>26</v>
      </c>
    </row>
    <row r="4" spans="1:6" ht="51" customHeight="1">
      <c r="A4" s="38">
        <v>900</v>
      </c>
      <c r="B4" s="67">
        <v>90013</v>
      </c>
      <c r="C4" s="91" t="s">
        <v>15</v>
      </c>
      <c r="D4" s="92"/>
      <c r="E4" s="39">
        <f>SUM(E5:E5)</f>
        <v>2662589</v>
      </c>
      <c r="F4" s="7"/>
    </row>
    <row r="5" spans="1:5" ht="54" customHeight="1">
      <c r="A5" s="33"/>
      <c r="B5" s="33"/>
      <c r="C5" s="40">
        <v>1</v>
      </c>
      <c r="D5" s="41" t="s">
        <v>41</v>
      </c>
      <c r="E5" s="8">
        <v>2662589</v>
      </c>
    </row>
    <row r="6" spans="1:5" ht="14.25">
      <c r="A6" s="94" t="s">
        <v>27</v>
      </c>
      <c r="B6" s="95"/>
      <c r="C6" s="95"/>
      <c r="D6" s="96"/>
      <c r="E6" s="32">
        <f>E4</f>
        <v>2662589</v>
      </c>
    </row>
    <row r="7" spans="1:5" ht="14.25">
      <c r="A7" s="34"/>
      <c r="B7" s="34"/>
      <c r="C7" s="35"/>
      <c r="D7" s="35"/>
      <c r="E7" s="36"/>
    </row>
    <row r="8" spans="1:5" ht="14.25">
      <c r="A8" s="34"/>
      <c r="B8" s="34"/>
      <c r="C8" s="34"/>
      <c r="D8" s="34"/>
      <c r="E8" s="34"/>
    </row>
  </sheetData>
  <sheetProtection/>
  <mergeCells count="4">
    <mergeCell ref="C4:D4"/>
    <mergeCell ref="A2:E2"/>
    <mergeCell ref="A6:D6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35.3984375" style="0" customWidth="1"/>
    <col min="2" max="2" width="26.5" style="0" customWidth="1"/>
    <col min="3" max="3" width="20.8984375" style="0" customWidth="1"/>
    <col min="4" max="4" width="1.59765625" style="0" hidden="1" customWidth="1"/>
    <col min="5" max="8" width="9" style="0" hidden="1" customWidth="1"/>
  </cols>
  <sheetData>
    <row r="1" spans="1:8" ht="28.5" customHeight="1">
      <c r="A1" s="80" t="s">
        <v>50</v>
      </c>
      <c r="B1" s="80"/>
      <c r="C1" s="80"/>
      <c r="D1" s="80"/>
      <c r="E1" s="80"/>
      <c r="F1" s="74"/>
      <c r="G1" s="74"/>
      <c r="H1" s="74"/>
    </row>
    <row r="2" spans="1:3" ht="15.75">
      <c r="A2" s="97" t="s">
        <v>51</v>
      </c>
      <c r="B2" s="98"/>
      <c r="C2" s="99"/>
    </row>
    <row r="3" spans="1:3" ht="14.25">
      <c r="A3" s="46" t="s">
        <v>30</v>
      </c>
      <c r="B3" s="47" t="s">
        <v>31</v>
      </c>
      <c r="C3" s="42" t="s">
        <v>26</v>
      </c>
    </row>
    <row r="4" spans="1:3" ht="14.25">
      <c r="A4" s="57">
        <v>1</v>
      </c>
      <c r="B4" s="58">
        <v>2</v>
      </c>
      <c r="C4" s="59">
        <v>3</v>
      </c>
    </row>
    <row r="5" spans="1:3" ht="14.25">
      <c r="A5" s="60" t="s">
        <v>32</v>
      </c>
      <c r="B5" s="60"/>
      <c r="C5" s="61">
        <f>C6</f>
        <v>0</v>
      </c>
    </row>
    <row r="6" spans="1:3" ht="42" customHeight="1">
      <c r="A6" s="62" t="s">
        <v>33</v>
      </c>
      <c r="B6" s="55">
        <v>952</v>
      </c>
      <c r="C6" s="56">
        <v>0</v>
      </c>
    </row>
    <row r="7" spans="1:3" ht="14.25">
      <c r="A7" s="48"/>
      <c r="B7" s="49"/>
      <c r="C7" s="50"/>
    </row>
    <row r="8" spans="1:3" ht="14.25">
      <c r="A8" s="51" t="s">
        <v>34</v>
      </c>
      <c r="B8" s="51"/>
      <c r="C8" s="52">
        <f>SUM(C9:C9)</f>
        <v>0</v>
      </c>
    </row>
    <row r="9" spans="1:3" ht="38.25" customHeight="1">
      <c r="A9" s="65" t="s">
        <v>35</v>
      </c>
      <c r="B9" s="53">
        <v>992</v>
      </c>
      <c r="C9" s="54">
        <v>0</v>
      </c>
    </row>
    <row r="10" spans="1:3" ht="14.25">
      <c r="A10" s="66"/>
      <c r="B10" s="66"/>
      <c r="C10" s="66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3" ht="14.25">
      <c r="A13" s="1"/>
      <c r="B13" s="1"/>
      <c r="C13" s="1"/>
    </row>
    <row r="14" spans="1:3" ht="14.25">
      <c r="A14" s="1"/>
      <c r="B14" s="1"/>
      <c r="C14" s="1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2012-11-12T16:58:07Z</cp:lastPrinted>
  <dcterms:created xsi:type="dcterms:W3CDTF">2010-10-05T18:07:08Z</dcterms:created>
  <dcterms:modified xsi:type="dcterms:W3CDTF">2012-11-12T16:58:14Z</dcterms:modified>
  <cp:category/>
  <cp:version/>
  <cp:contentType/>
  <cp:contentStatus/>
</cp:coreProperties>
</file>