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40" windowHeight="95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1" i="1"/>
  <c r="G8"/>
  <c r="G17"/>
  <c r="E17"/>
  <c r="E11"/>
  <c r="E8" s="1"/>
  <c r="F11"/>
  <c r="F8"/>
  <c r="F22" s="1"/>
  <c r="D11"/>
  <c r="D8"/>
  <c r="D17"/>
  <c r="D22" s="1"/>
  <c r="F17"/>
  <c r="E22" l="1"/>
  <c r="G22"/>
</calcChain>
</file>

<file path=xl/sharedStrings.xml><?xml version="1.0" encoding="utf-8"?>
<sst xmlns="http://schemas.openxmlformats.org/spreadsheetml/2006/main" count="26" uniqueCount="24">
  <si>
    <t>Lp.</t>
  </si>
  <si>
    <t>Wyszczególnienie</t>
  </si>
  <si>
    <t>Celowe</t>
  </si>
  <si>
    <t>Podmiotowe</t>
  </si>
  <si>
    <t>Dotacje</t>
  </si>
  <si>
    <t>Plan</t>
  </si>
  <si>
    <t>Wykonanie</t>
  </si>
  <si>
    <t>Dotacja dla jednostek sektora finansów publicznych</t>
  </si>
  <si>
    <t>Starostwo Powiatowe</t>
  </si>
  <si>
    <t>Gminne Instytucje Kultury - Biblioteki</t>
  </si>
  <si>
    <t>Gminne Centrum Kultury i Sportu w Piszczacu w tym:</t>
  </si>
  <si>
    <t>Rajd Rowerowo - Kajakowy "Pamiętamy Śladami Historii"</t>
  </si>
  <si>
    <t>'III Piknik Zdrowotny i Bieg po Zdrowie" Razem dla serca.</t>
  </si>
  <si>
    <t>"Plener Malarski, Wasylówka, Przegląd Twórczości Seniorów, Jesień Poezją Malowana."</t>
  </si>
  <si>
    <t>Memoriał M. Kapysia, Zawody konne - III ścieżka Haculska, V Cross Maratonu im. J. Kulbaczyńskiego, Piknik OFF Road - Dzida 4x4</t>
  </si>
  <si>
    <t>Regionalna Sieć Szerokopasmowa Lublin północny - wschód</t>
  </si>
  <si>
    <t>Dotacje dla jednostek spoza sektora finansów publicznych</t>
  </si>
  <si>
    <t>Szkoły podstawowe</t>
  </si>
  <si>
    <t>Oddziały przedszkolne w szkołach podstawowych</t>
  </si>
  <si>
    <t>Inne formy wychowania przedszkolnego</t>
  </si>
  <si>
    <t>Rozwój kultury fizycznej na terenie gminy</t>
  </si>
  <si>
    <t>Ogółem</t>
  </si>
  <si>
    <t>SPRAWOZDANIE O DOTACJACH UDZIELONYCH Z BUDŻETU GMINY</t>
  </si>
  <si>
    <t>W 2017 ROK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</si>
</sst>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2" fillId="0" borderId="1" xfId="1" applyFont="1" applyBorder="1"/>
    <xf numFmtId="43" fontId="0" fillId="0" borderId="1" xfId="1" applyFont="1" applyBorder="1"/>
    <xf numFmtId="43" fontId="3" fillId="0" borderId="1" xfId="1" applyFont="1" applyBorder="1"/>
    <xf numFmtId="43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zoomScaleNormal="100" workbookViewId="0">
      <selection activeCell="B3" sqref="B3:G3"/>
    </sheetView>
  </sheetViews>
  <sheetFormatPr defaultRowHeight="14.25"/>
  <cols>
    <col min="1" max="1" width="4.875" customWidth="1"/>
    <col min="2" max="2" width="4.25" customWidth="1"/>
    <col min="3" max="3" width="23.875" customWidth="1"/>
    <col min="4" max="4" width="15.375" customWidth="1"/>
    <col min="5" max="5" width="14.875" customWidth="1"/>
    <col min="6" max="6" width="14" customWidth="1"/>
    <col min="7" max="7" width="13.375" customWidth="1"/>
    <col min="8" max="8" width="10.125" customWidth="1"/>
  </cols>
  <sheetData>
    <row r="2" spans="2:7" ht="15.75">
      <c r="B2" s="10" t="s">
        <v>22</v>
      </c>
      <c r="C2" s="10"/>
      <c r="D2" s="10"/>
      <c r="E2" s="10"/>
      <c r="F2" s="10"/>
      <c r="G2" s="10"/>
    </row>
    <row r="3" spans="2:7" ht="15.75">
      <c r="B3" s="10" t="s">
        <v>23</v>
      </c>
      <c r="C3" s="10"/>
      <c r="D3" s="10"/>
      <c r="E3" s="10"/>
      <c r="F3" s="10"/>
      <c r="G3" s="10"/>
    </row>
    <row r="5" spans="2:7">
      <c r="B5" s="12" t="s">
        <v>0</v>
      </c>
      <c r="C5" s="12" t="s">
        <v>1</v>
      </c>
      <c r="D5" s="11" t="s">
        <v>4</v>
      </c>
      <c r="E5" s="11"/>
      <c r="F5" s="11"/>
      <c r="G5" s="11"/>
    </row>
    <row r="6" spans="2:7">
      <c r="B6" s="12"/>
      <c r="C6" s="12"/>
      <c r="D6" s="11" t="s">
        <v>2</v>
      </c>
      <c r="E6" s="11"/>
      <c r="F6" s="11" t="s">
        <v>3</v>
      </c>
      <c r="G6" s="11"/>
    </row>
    <row r="7" spans="2:7">
      <c r="B7" s="12"/>
      <c r="C7" s="12"/>
      <c r="D7" s="5" t="s">
        <v>5</v>
      </c>
      <c r="E7" s="5" t="s">
        <v>6</v>
      </c>
      <c r="F7" s="5" t="s">
        <v>5</v>
      </c>
      <c r="G7" s="5" t="s">
        <v>6</v>
      </c>
    </row>
    <row r="8" spans="2:7" ht="45">
      <c r="B8" s="5"/>
      <c r="C8" s="6" t="s">
        <v>7</v>
      </c>
      <c r="D8" s="4">
        <f>D9+D10+D11+D16</f>
        <v>1000191.05</v>
      </c>
      <c r="E8" s="4">
        <f>E9+E10+E11+E16</f>
        <v>954705.69000000006</v>
      </c>
      <c r="F8" s="1">
        <f>F9+F10+F16</f>
        <v>526000</v>
      </c>
      <c r="G8" s="1">
        <f>G9+G10+G16</f>
        <v>525641.72</v>
      </c>
    </row>
    <row r="9" spans="2:7" ht="22.9" customHeight="1">
      <c r="B9" s="5">
        <v>1</v>
      </c>
      <c r="C9" s="7" t="s">
        <v>8</v>
      </c>
      <c r="D9" s="3">
        <v>971237.79</v>
      </c>
      <c r="E9" s="3">
        <v>926452.43</v>
      </c>
      <c r="F9" s="3">
        <v>200000</v>
      </c>
      <c r="G9" s="3">
        <v>199647.45</v>
      </c>
    </row>
    <row r="10" spans="2:7" ht="31.15" customHeight="1">
      <c r="B10" s="5">
        <v>2</v>
      </c>
      <c r="C10" s="7" t="s">
        <v>9</v>
      </c>
      <c r="D10" s="3"/>
      <c r="E10" s="3"/>
      <c r="F10" s="3">
        <v>326000</v>
      </c>
      <c r="G10" s="3">
        <v>325994.27</v>
      </c>
    </row>
    <row r="11" spans="2:7" ht="33" customHeight="1">
      <c r="B11" s="5">
        <v>3</v>
      </c>
      <c r="C11" s="7" t="s">
        <v>10</v>
      </c>
      <c r="D11" s="3">
        <f>D12+D13+D14+D15</f>
        <v>13000</v>
      </c>
      <c r="E11" s="3">
        <f>E12+E13+E14+E15</f>
        <v>12300</v>
      </c>
      <c r="F11" s="3">
        <f>SUM(F12:F15)</f>
        <v>0</v>
      </c>
      <c r="G11" s="3">
        <f>SUM(G12:G15)</f>
        <v>0</v>
      </c>
    </row>
    <row r="12" spans="2:7" ht="34.9" customHeight="1">
      <c r="B12" s="5"/>
      <c r="C12" s="7" t="s">
        <v>11</v>
      </c>
      <c r="D12" s="2">
        <v>3500</v>
      </c>
      <c r="E12" s="2">
        <v>3500</v>
      </c>
      <c r="F12" s="2"/>
      <c r="G12" s="2"/>
    </row>
    <row r="13" spans="2:7" ht="34.15" customHeight="1">
      <c r="B13" s="5"/>
      <c r="C13" s="8" t="s">
        <v>12</v>
      </c>
      <c r="D13" s="2">
        <v>3000</v>
      </c>
      <c r="E13" s="2">
        <v>3000</v>
      </c>
      <c r="F13" s="2"/>
      <c r="G13" s="2"/>
    </row>
    <row r="14" spans="2:7" ht="57">
      <c r="B14" s="5"/>
      <c r="C14" s="7" t="s">
        <v>13</v>
      </c>
      <c r="D14" s="2">
        <v>3000</v>
      </c>
      <c r="E14" s="2">
        <v>3000</v>
      </c>
      <c r="F14" s="2"/>
      <c r="G14" s="2"/>
    </row>
    <row r="15" spans="2:7" ht="70.900000000000006" customHeight="1">
      <c r="B15" s="5"/>
      <c r="C15" s="7" t="s">
        <v>14</v>
      </c>
      <c r="D15" s="2">
        <v>3500</v>
      </c>
      <c r="E15" s="2">
        <v>2800</v>
      </c>
      <c r="F15" s="2"/>
      <c r="G15" s="2"/>
    </row>
    <row r="16" spans="2:7" ht="43.9" customHeight="1">
      <c r="B16" s="5">
        <v>4</v>
      </c>
      <c r="C16" s="7" t="s">
        <v>15</v>
      </c>
      <c r="D16" s="2">
        <v>15953.26</v>
      </c>
      <c r="E16" s="2">
        <v>15953.26</v>
      </c>
      <c r="F16" s="2"/>
      <c r="G16" s="2"/>
    </row>
    <row r="17" spans="2:7" ht="45">
      <c r="B17" s="9"/>
      <c r="C17" s="6" t="s">
        <v>16</v>
      </c>
      <c r="D17" s="1">
        <f>SUM(D18:D21)</f>
        <v>153000</v>
      </c>
      <c r="E17" s="1">
        <f>SUM(E18:E21)</f>
        <v>153000</v>
      </c>
      <c r="F17" s="1">
        <f>SUM(F18:F21)</f>
        <v>110719.9</v>
      </c>
      <c r="G17" s="1">
        <f>SUM(G18:G21)</f>
        <v>108721.95000000001</v>
      </c>
    </row>
    <row r="18" spans="2:7" ht="22.9" customHeight="1">
      <c r="B18" s="5">
        <v>1</v>
      </c>
      <c r="C18" s="7" t="s">
        <v>17</v>
      </c>
      <c r="D18" s="2"/>
      <c r="E18" s="2"/>
      <c r="F18" s="2">
        <v>92390.59</v>
      </c>
      <c r="G18" s="2">
        <v>91432.46</v>
      </c>
    </row>
    <row r="19" spans="2:7" ht="36.6" customHeight="1">
      <c r="B19" s="5">
        <v>2</v>
      </c>
      <c r="C19" s="7" t="s">
        <v>18</v>
      </c>
      <c r="D19" s="2"/>
      <c r="E19" s="2"/>
      <c r="F19" s="2">
        <v>5167.16</v>
      </c>
      <c r="G19" s="2">
        <v>5166.8</v>
      </c>
    </row>
    <row r="20" spans="2:7" ht="33" customHeight="1">
      <c r="B20" s="5">
        <v>3</v>
      </c>
      <c r="C20" s="7" t="s">
        <v>19</v>
      </c>
      <c r="D20" s="2">
        <v>8000</v>
      </c>
      <c r="E20" s="2">
        <v>8000</v>
      </c>
      <c r="F20" s="2">
        <v>13162.15</v>
      </c>
      <c r="G20" s="2">
        <v>12122.69</v>
      </c>
    </row>
    <row r="21" spans="2:7" ht="31.15" customHeight="1">
      <c r="B21" s="5">
        <v>4</v>
      </c>
      <c r="C21" s="7" t="s">
        <v>20</v>
      </c>
      <c r="D21" s="2">
        <v>145000</v>
      </c>
      <c r="E21" s="2">
        <v>145000</v>
      </c>
      <c r="F21" s="2"/>
      <c r="G21" s="2"/>
    </row>
    <row r="22" spans="2:7" ht="21.6" customHeight="1">
      <c r="B22" s="5"/>
      <c r="C22" s="6" t="s">
        <v>21</v>
      </c>
      <c r="D22" s="1">
        <f>D17+D8</f>
        <v>1153191.05</v>
      </c>
      <c r="E22" s="1">
        <f>E17+E8</f>
        <v>1107705.69</v>
      </c>
      <c r="F22" s="1">
        <f>F17+F8</f>
        <v>636719.9</v>
      </c>
      <c r="G22" s="1">
        <f>G17+G8</f>
        <v>634363.66999999993</v>
      </c>
    </row>
  </sheetData>
  <mergeCells count="7">
    <mergeCell ref="B2:G2"/>
    <mergeCell ref="B3:G3"/>
    <mergeCell ref="D5:G5"/>
    <mergeCell ref="D6:E6"/>
    <mergeCell ref="F6:G6"/>
    <mergeCell ref="B5:B7"/>
    <mergeCell ref="C5:C7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Danuta</cp:lastModifiedBy>
  <cp:lastPrinted>2018-03-07T11:09:46Z</cp:lastPrinted>
  <dcterms:created xsi:type="dcterms:W3CDTF">2018-03-06T12:02:52Z</dcterms:created>
  <dcterms:modified xsi:type="dcterms:W3CDTF">2018-04-11T12:30:18Z</dcterms:modified>
</cp:coreProperties>
</file>