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<sst xmlns="http://schemas.openxmlformats.org/spreadsheetml/2006/main" count="30" uniqueCount="24">
  <si>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TREŚĆ</t>
  </si>
  <si>
    <t>PLAN</t>
  </si>
  <si>
    <t>WYKONANIE</t>
  </si>
  <si>
    <t>Dochody</t>
  </si>
  <si>
    <t>Wydatki</t>
  </si>
  <si>
    <t>Lp.</t>
  </si>
  <si>
    <t>1.</t>
  </si>
  <si>
    <t>2.</t>
  </si>
  <si>
    <t>3.</t>
  </si>
  <si>
    <t>I.</t>
  </si>
  <si>
    <t>II.</t>
  </si>
  <si>
    <t>Wsk. wykon.</t>
  </si>
  <si>
    <t>4.</t>
  </si>
  <si>
    <t>Spłata rat kredytu w PEKAO S.A. O/Legnica</t>
  </si>
  <si>
    <t>Przychody ogółem (źródła sfinansowania deficytu), z tego:</t>
  </si>
  <si>
    <t>Rozchody ogółem, z tego:</t>
  </si>
  <si>
    <t>Spłata rat kredytu w Getin Noble Bank S.A. z/s w Warszawie</t>
  </si>
  <si>
    <r>
      <t>Wynik (nadwyżka/</t>
    </r>
    <r>
      <rPr>
        <strike/>
        <sz val="10"/>
        <color indexed="8"/>
        <rFont val="Times New Roman"/>
        <family val="1"/>
      </rPr>
      <t>deficyt</t>
    </r>
    <r>
      <rPr>
        <sz val="10"/>
        <color indexed="8"/>
        <rFont val="Times New Roman"/>
        <family val="1"/>
      </rPr>
      <t>)</t>
    </r>
  </si>
  <si>
    <t xml:space="preserve">emisja papierów wartościowych </t>
  </si>
  <si>
    <t>wolne środki, o których mowa w art. 217 ust. 2            pkt 6 ustawy</t>
  </si>
  <si>
    <t>Spłata rat kredytów w Banku Spółdzielczym w Dzierżoniowie</t>
  </si>
  <si>
    <t>Spłata rat pożyczek z WFOŚ i GW we Wrocławiu</t>
  </si>
  <si>
    <t>PLAN I WYKONANIE PRZYCHODÓW I ROZCHODÓW GMINY                                                                                 ZA 2017 ROK</t>
  </si>
  <si>
    <t>pożyczka z WFOŚ i GW we Wrocławiu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</si>
</sst>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zoomScale="120" zoomScalePageLayoutView="120" workbookViewId="0" topLeftCell="A25">
      <selection activeCell="A40" sqref="A39:E40"/>
    </sheetView>
  </sheetViews>
  <sheetFormatPr defaultColWidth="8.796875" defaultRowHeight="14.25"/>
  <cols>
    <col min="1" max="1" width="5.09765625" style="0" customWidth="1"/>
    <col min="2" max="2" width="37" style="0" customWidth="1"/>
    <col min="3" max="3" width="14.09765625" style="0" customWidth="1"/>
    <col min="4" max="4" width="13.19921875" style="0" customWidth="1"/>
    <col min="5" max="5" width="8.3984375" style="0" customWidth="1"/>
  </cols>
  <sheetData>
    <row r="1" spans="1:5" ht="27" customHeight="1">
      <c r="A1" s="2"/>
      <c r="B1" s="2"/>
      <c r="C1" s="2"/>
      <c r="D1" s="2"/>
      <c r="E1" s="2"/>
    </row>
    <row r="2" spans="1:5" ht="31.5" customHeight="1">
      <c r="A2" s="18" t="s">
        <v>22</v>
      </c>
      <c r="B2" s="18"/>
      <c r="C2" s="18"/>
      <c r="D2" s="18"/>
      <c r="E2" s="18"/>
    </row>
    <row r="3" spans="1:5" ht="22.5" customHeight="1">
      <c r="A3" s="2"/>
      <c r="B3" s="3"/>
      <c r="C3" s="3"/>
      <c r="D3" s="3"/>
      <c r="E3" s="4"/>
    </row>
    <row r="4" spans="1:5" ht="32.25" customHeight="1">
      <c r="A4" s="5" t="s">
        <v>5</v>
      </c>
      <c r="B4" s="5" t="s">
        <v>0</v>
      </c>
      <c r="C4" s="5" t="s">
        <v>1</v>
      </c>
      <c r="D4" s="5" t="s">
        <v>2</v>
      </c>
      <c r="E4" s="6" t="s">
        <v>11</v>
      </c>
    </row>
    <row r="5" spans="1:5" ht="19.5" customHeight="1">
      <c r="A5" s="7" t="s">
        <v>6</v>
      </c>
      <c r="B5" s="8" t="s">
        <v>3</v>
      </c>
      <c r="C5" s="9">
        <v>22411766.7</v>
      </c>
      <c r="D5" s="9">
        <v>22400618.75</v>
      </c>
      <c r="E5" s="9">
        <f aca="true" t="shared" si="0" ref="E5:E11">(D5/C5)*100</f>
        <v>99.95025849523948</v>
      </c>
    </row>
    <row r="6" spans="1:5" ht="20.25" customHeight="1">
      <c r="A6" s="7" t="s">
        <v>7</v>
      </c>
      <c r="B6" s="8" t="s">
        <v>4</v>
      </c>
      <c r="C6" s="9">
        <v>23951334.7</v>
      </c>
      <c r="D6" s="9">
        <v>22650559.59</v>
      </c>
      <c r="E6" s="9">
        <f t="shared" si="0"/>
        <v>94.56909134170297</v>
      </c>
    </row>
    <row r="7" spans="1:5" ht="20.25" customHeight="1">
      <c r="A7" s="7" t="s">
        <v>8</v>
      </c>
      <c r="B7" s="8" t="s">
        <v>17</v>
      </c>
      <c r="C7" s="9">
        <f>C5-C6</f>
        <v>-1539568</v>
      </c>
      <c r="D7" s="9">
        <f>D5-D6</f>
        <v>-249940.83999999985</v>
      </c>
      <c r="E7" s="9"/>
    </row>
    <row r="8" spans="1:5" ht="27" customHeight="1">
      <c r="A8" s="5" t="s">
        <v>9</v>
      </c>
      <c r="B8" s="10" t="s">
        <v>14</v>
      </c>
      <c r="C8" s="12">
        <f>SUM(C9:C11)</f>
        <v>2531000</v>
      </c>
      <c r="D8" s="12">
        <f>SUM(D9:D11)</f>
        <v>2498269.74</v>
      </c>
      <c r="E8" s="12">
        <f t="shared" si="0"/>
        <v>98.70682497036746</v>
      </c>
    </row>
    <row r="9" spans="1:5" ht="18" customHeight="1">
      <c r="A9" s="7" t="s">
        <v>6</v>
      </c>
      <c r="B9" s="13" t="s">
        <v>18</v>
      </c>
      <c r="C9" s="9">
        <v>1000000</v>
      </c>
      <c r="D9" s="9">
        <v>900000</v>
      </c>
      <c r="E9" s="9">
        <f t="shared" si="0"/>
        <v>90</v>
      </c>
    </row>
    <row r="10" spans="1:5" ht="18" customHeight="1">
      <c r="A10" s="7" t="s">
        <v>7</v>
      </c>
      <c r="B10" s="13" t="s">
        <v>23</v>
      </c>
      <c r="C10" s="9">
        <v>10000</v>
      </c>
      <c r="D10" s="9">
        <v>10000</v>
      </c>
      <c r="E10" s="9">
        <f t="shared" si="0"/>
        <v>100</v>
      </c>
    </row>
    <row r="11" spans="1:5" ht="30.75" customHeight="1">
      <c r="A11" s="7" t="s">
        <v>8</v>
      </c>
      <c r="B11" s="13" t="s">
        <v>19</v>
      </c>
      <c r="C11" s="14">
        <v>1521000</v>
      </c>
      <c r="D11" s="15">
        <v>1588269.74</v>
      </c>
      <c r="E11" s="9">
        <f t="shared" si="0"/>
        <v>104.42273109796187</v>
      </c>
    </row>
    <row r="12" spans="1:5" ht="20.25" customHeight="1">
      <c r="A12" s="5" t="s">
        <v>10</v>
      </c>
      <c r="B12" s="11" t="s">
        <v>15</v>
      </c>
      <c r="C12" s="12">
        <f>SUM(C13:C16)</f>
        <v>991432</v>
      </c>
      <c r="D12" s="12">
        <f>SUM(D13:D16)</f>
        <v>991432</v>
      </c>
      <c r="E12" s="12">
        <f>(D12/C12)*100</f>
        <v>100</v>
      </c>
    </row>
    <row r="13" spans="1:5" ht="20.25" customHeight="1">
      <c r="A13" s="7" t="s">
        <v>6</v>
      </c>
      <c r="B13" s="13" t="s">
        <v>13</v>
      </c>
      <c r="C13" s="9">
        <v>136000</v>
      </c>
      <c r="D13" s="9">
        <v>136000</v>
      </c>
      <c r="E13" s="9">
        <f>(D13/C13)*100</f>
        <v>100</v>
      </c>
    </row>
    <row r="14" spans="1:5" ht="27" customHeight="1">
      <c r="A14" s="7" t="s">
        <v>7</v>
      </c>
      <c r="B14" s="13" t="s">
        <v>16</v>
      </c>
      <c r="C14" s="9">
        <v>514700</v>
      </c>
      <c r="D14" s="9">
        <v>514700</v>
      </c>
      <c r="E14" s="9">
        <f>(D14/C14)*100</f>
        <v>100</v>
      </c>
    </row>
    <row r="15" spans="1:5" ht="27" customHeight="1">
      <c r="A15" s="7" t="s">
        <v>8</v>
      </c>
      <c r="B15" s="13" t="s">
        <v>20</v>
      </c>
      <c r="C15" s="9">
        <v>219950</v>
      </c>
      <c r="D15" s="9">
        <v>219950</v>
      </c>
      <c r="E15" s="9">
        <f>(D15/C15)*100</f>
        <v>100</v>
      </c>
    </row>
    <row r="16" spans="1:5" ht="23.25" customHeight="1">
      <c r="A16" s="7" t="s">
        <v>12</v>
      </c>
      <c r="B16" s="13" t="s">
        <v>21</v>
      </c>
      <c r="C16" s="9">
        <v>120782</v>
      </c>
      <c r="D16" s="9">
        <v>120782</v>
      </c>
      <c r="E16" s="9">
        <f>(D16/C16)*100</f>
        <v>100</v>
      </c>
    </row>
    <row r="17" spans="1:4" ht="15.75">
      <c r="A17" s="1"/>
      <c r="B17" s="1"/>
      <c r="C17" s="1"/>
      <c r="D17" s="1"/>
    </row>
    <row r="27" spans="1:5" ht="10.5" customHeight="1">
      <c r="A27" s="16"/>
      <c r="B27" s="16"/>
      <c r="C27" s="16"/>
      <c r="D27" s="16"/>
      <c r="E27" s="16"/>
    </row>
    <row r="39" spans="1:5" ht="14.25">
      <c r="A39" s="16"/>
      <c r="B39" s="16"/>
      <c r="C39" s="16"/>
      <c r="D39" s="16"/>
      <c r="E39" s="16"/>
    </row>
    <row r="40" spans="1:5" ht="14.25">
      <c r="A40" s="17"/>
      <c r="B40" s="17"/>
      <c r="C40" s="17"/>
      <c r="D40" s="17"/>
      <c r="E40" s="17"/>
    </row>
  </sheetData>
  <sheetProtection/>
  <mergeCells count="1">
    <mergeCell ref="A2:E2"/>
  </mergeCells>
  <printOptions/>
  <pageMargins left="0.6692913385826772" right="0.9448818897637796" top="1.299212598425197" bottom="0.5511811023622047" header="0.7480314960629921" footer="0.31496062992125984"/>
  <pageSetup firstPageNumber="118" useFirstPageNumber="1" horizontalDpi="600" verticalDpi="600" orientation="portrait" paperSize="9" r:id="rId1"/>
  <headerFooter>
    <oddHeader>&amp;R&amp;"Times New Roman,Kursywa"&amp;9Załącznik nr 8
do Sprawozdania z wykonania budżetu 
Gminy Piława Górna  za 2017 rok</oddHeader>
    <oddFooter>&amp;C&amp;"Times New Roman,Kursywa"&amp;9Sprawozdanie z wykonania budżetu Gminy Piława Górna za 2017 rok&amp;"Czcionka tekstu podstawowego,Standardowy"&amp;11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Mamuśka</dc:creator>
  <cp:keywords/>
  <dc:description/>
  <cp:lastModifiedBy>BS</cp:lastModifiedBy>
  <cp:lastPrinted>2017-08-21T10:49:32Z</cp:lastPrinted>
  <dcterms:created xsi:type="dcterms:W3CDTF">2009-08-19T18:33:49Z</dcterms:created>
  <dcterms:modified xsi:type="dcterms:W3CDTF">2018-03-09T10:02:23Z</dcterms:modified>
  <cp:category/>
  <cp:version/>
  <cp:contentType/>
  <cp:contentStatus/>
</cp:coreProperties>
</file>