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<sst xmlns="http://schemas.openxmlformats.org/spreadsheetml/2006/main" count="78" uniqueCount="68">
  <si>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</si>
  <si>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</si>
  <si>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</si>
  <si>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</si>
  <si>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</si>
  <si>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</si>
  <si>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</si>
  <si>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</si>
  <si>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</si>
  <si>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</si>
  <si>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</si>
  <si>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</si>
  <si>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</si>
  <si>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</si>
  <si>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</si>
  <si>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</si>
  <si>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</si>
  <si>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</si>
  <si>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</si>
  <si>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</si>
  <si>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</si>
  <si>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</si>
  <si>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</si>
  <si>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</si>
  <si>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</si>
  <si>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</si>
  <si>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</si>
  <si>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</si>
  <si>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</si>
  <si>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</si>
  <si>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</si>
  <si>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</si>
  <si>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</si>
  <si>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</si>
  <si>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Instalacja urządzeń systemu CCTV z systemem sygnalizacji włamania w Przedszkolu Publicznym w Piławie Górnej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</si>
  <si>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</si>
  <si>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</si>
  <si>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</si>
  <si>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</si>
  <si>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</si>
  <si>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</si>
  <si>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</si>
  <si>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</si>
  <si>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</si>
  <si>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</si>
  <si>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</si>
  <si>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</si>
  <si>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</si>
  <si>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</si>
  <si>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</si>
  <si>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</si>
  <si>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</si>
  <si>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</si>
  <si>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</si>
  <si>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</si>
  <si>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</si>
  <si>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</si>
  <si>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</si>
  <si>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</si>
  <si>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RAZEM DZIAŁ 852</t>
  </si>
  <si>
    <t>RAZEM DZIAŁ 921</t>
  </si>
  <si>
    <t>12.</t>
  </si>
  <si>
    <t>Dofinansowanie projektu pn: "Kultura- historią dla przyszłych pokoleń"</t>
  </si>
  <si>
    <t>MOKiB/BSG</t>
  </si>
  <si>
    <t xml:space="preserve">Budowa sieci kanalizacji sanitarnej w Piławie Górnej </t>
  </si>
  <si>
    <t>Wymiana bram wjazdowych do remizy i świetlicy Ochotniczej Straży Pożarnej w Piławie Górnej</t>
  </si>
  <si>
    <t>20.</t>
  </si>
  <si>
    <t>Zakup i dostawa iluminacji- dekoracji świątecznej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</si>
</sst>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zoomScale="110" zoomScaleNormal="110" zoomScalePageLayoutView="110" workbookViewId="0" topLeftCell="A1">
      <selection activeCell="D25" sqref="D25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4" t="s">
        <v>23</v>
      </c>
      <c r="B1" s="34"/>
      <c r="C1" s="34"/>
      <c r="D1" s="34"/>
      <c r="E1" s="34"/>
    </row>
    <row r="2" ht="5.25" customHeight="1" thickBot="1"/>
    <row r="3" spans="1:6" s="1" customFormat="1" ht="13.5">
      <c r="A3" s="35" t="s">
        <v>4</v>
      </c>
      <c r="B3" s="35" t="s">
        <v>0</v>
      </c>
      <c r="C3" s="35" t="s">
        <v>1</v>
      </c>
      <c r="D3" s="35" t="s">
        <v>18</v>
      </c>
      <c r="E3" s="37" t="s">
        <v>24</v>
      </c>
      <c r="F3" s="32" t="s">
        <v>36</v>
      </c>
    </row>
    <row r="4" spans="1:6" s="1" customFormat="1" ht="14.25" thickBot="1">
      <c r="A4" s="36"/>
      <c r="B4" s="36"/>
      <c r="C4" s="36"/>
      <c r="D4" s="36"/>
      <c r="E4" s="38"/>
      <c r="F4" s="33"/>
    </row>
    <row r="5" spans="1:6" s="2" customFormat="1" ht="27.75" customHeight="1">
      <c r="A5" s="30" t="s">
        <v>35</v>
      </c>
      <c r="B5" s="12">
        <v>600</v>
      </c>
      <c r="C5" s="12">
        <v>60017</v>
      </c>
      <c r="D5" s="9" t="s">
        <v>45</v>
      </c>
      <c r="E5" s="13">
        <v>16200</v>
      </c>
      <c r="F5" s="28" t="s">
        <v>44</v>
      </c>
    </row>
    <row r="6" spans="1:6" s="2" customFormat="1" ht="26.25">
      <c r="A6" s="30" t="s">
        <v>31</v>
      </c>
      <c r="B6" s="12">
        <v>600</v>
      </c>
      <c r="C6" s="12">
        <v>60017</v>
      </c>
      <c r="D6" s="9" t="s">
        <v>46</v>
      </c>
      <c r="E6" s="13">
        <v>70000</v>
      </c>
      <c r="F6" s="28" t="s">
        <v>44</v>
      </c>
    </row>
    <row r="7" spans="1:6" s="2" customFormat="1" ht="20.25" customHeight="1">
      <c r="A7" s="42"/>
      <c r="B7" s="43"/>
      <c r="C7" s="44"/>
      <c r="D7" s="8" t="s">
        <v>47</v>
      </c>
      <c r="E7" s="14">
        <f>SUM(E5:E6)</f>
        <v>86200</v>
      </c>
      <c r="F7" s="28"/>
    </row>
    <row r="8" spans="1:6" s="2" customFormat="1" ht="27.75" customHeight="1">
      <c r="A8" s="30" t="s">
        <v>32</v>
      </c>
      <c r="B8" s="12">
        <v>700</v>
      </c>
      <c r="C8" s="12">
        <v>70004</v>
      </c>
      <c r="D8" s="9" t="s">
        <v>14</v>
      </c>
      <c r="E8" s="13">
        <v>102000</v>
      </c>
      <c r="F8" s="28" t="s">
        <v>38</v>
      </c>
    </row>
    <row r="9" spans="1:6" s="2" customFormat="1" ht="19.5" customHeight="1">
      <c r="A9" s="30" t="s">
        <v>28</v>
      </c>
      <c r="B9" s="12">
        <v>700</v>
      </c>
      <c r="C9" s="12">
        <v>70005</v>
      </c>
      <c r="D9" s="9" t="s">
        <v>17</v>
      </c>
      <c r="E9" s="13">
        <v>470000</v>
      </c>
      <c r="F9" s="28" t="s">
        <v>39</v>
      </c>
    </row>
    <row r="10" spans="1:6" ht="20.25" customHeight="1">
      <c r="A10" s="39"/>
      <c r="B10" s="40"/>
      <c r="C10" s="41"/>
      <c r="D10" s="8" t="s">
        <v>5</v>
      </c>
      <c r="E10" s="6">
        <f>SUM(E8:E9)</f>
        <v>572000</v>
      </c>
      <c r="F10" s="27"/>
    </row>
    <row r="11" spans="1:6" ht="29.25" customHeight="1">
      <c r="A11" s="3" t="s">
        <v>7</v>
      </c>
      <c r="B11" s="3">
        <v>710</v>
      </c>
      <c r="C11" s="3">
        <v>71035</v>
      </c>
      <c r="D11" s="9" t="s">
        <v>19</v>
      </c>
      <c r="E11" s="5">
        <v>49000</v>
      </c>
      <c r="F11" s="27" t="s">
        <v>40</v>
      </c>
    </row>
    <row r="12" spans="1:6" ht="20.25" customHeight="1">
      <c r="A12" s="7"/>
      <c r="B12" s="10"/>
      <c r="C12" s="11"/>
      <c r="D12" s="8" t="s">
        <v>20</v>
      </c>
      <c r="E12" s="6">
        <f>E11</f>
        <v>49000</v>
      </c>
      <c r="F12" s="27"/>
    </row>
    <row r="13" spans="1:6" s="2" customFormat="1" ht="26.25">
      <c r="A13" s="30" t="s">
        <v>8</v>
      </c>
      <c r="B13" s="12">
        <v>750</v>
      </c>
      <c r="C13" s="12">
        <v>75022</v>
      </c>
      <c r="D13" s="9" t="s">
        <v>33</v>
      </c>
      <c r="E13" s="13">
        <v>10700</v>
      </c>
      <c r="F13" s="28" t="s">
        <v>41</v>
      </c>
    </row>
    <row r="14" spans="1:6" s="2" customFormat="1" ht="21.75" customHeight="1">
      <c r="A14" s="30" t="s">
        <v>9</v>
      </c>
      <c r="B14" s="12">
        <v>750</v>
      </c>
      <c r="C14" s="12">
        <v>75023</v>
      </c>
      <c r="D14" s="9" t="s">
        <v>6</v>
      </c>
      <c r="E14" s="13">
        <v>11800</v>
      </c>
      <c r="F14" s="28" t="s">
        <v>41</v>
      </c>
    </row>
    <row r="15" spans="1:6" s="2" customFormat="1" ht="18" customHeight="1">
      <c r="A15" s="31"/>
      <c r="B15" s="31"/>
      <c r="C15" s="31"/>
      <c r="D15" s="8" t="s">
        <v>2</v>
      </c>
      <c r="E15" s="14">
        <f>SUM(E13:E14)</f>
        <v>22500</v>
      </c>
      <c r="F15" s="28"/>
    </row>
    <row r="16" spans="1:6" s="2" customFormat="1" ht="20.25" customHeight="1">
      <c r="A16" s="12" t="s">
        <v>10</v>
      </c>
      <c r="B16" s="12">
        <v>754</v>
      </c>
      <c r="C16" s="12">
        <v>75405</v>
      </c>
      <c r="D16" s="17" t="s">
        <v>26</v>
      </c>
      <c r="E16" s="13">
        <v>24000</v>
      </c>
      <c r="F16" s="28" t="s">
        <v>42</v>
      </c>
    </row>
    <row r="17" spans="1:6" s="2" customFormat="1" ht="27.75" customHeight="1">
      <c r="A17" s="12" t="s">
        <v>12</v>
      </c>
      <c r="B17" s="12">
        <v>754</v>
      </c>
      <c r="C17" s="12">
        <v>75412</v>
      </c>
      <c r="D17" s="9" t="s">
        <v>65</v>
      </c>
      <c r="E17" s="13">
        <v>10000</v>
      </c>
      <c r="F17" s="28" t="s">
        <v>42</v>
      </c>
    </row>
    <row r="18" spans="1:6" s="2" customFormat="1" ht="20.25" customHeight="1">
      <c r="A18" s="31"/>
      <c r="B18" s="31"/>
      <c r="C18" s="31"/>
      <c r="D18" s="8" t="s">
        <v>25</v>
      </c>
      <c r="E18" s="14">
        <f>SUM(E16:E17)</f>
        <v>34000</v>
      </c>
      <c r="F18" s="28"/>
    </row>
    <row r="19" spans="1:6" s="2" customFormat="1" ht="30.75" customHeight="1">
      <c r="A19" s="12" t="s">
        <v>29</v>
      </c>
      <c r="B19" s="12">
        <v>801</v>
      </c>
      <c r="C19" s="12">
        <v>80101</v>
      </c>
      <c r="D19" s="9" t="s">
        <v>30</v>
      </c>
      <c r="E19" s="13">
        <v>455000</v>
      </c>
      <c r="F19" s="28" t="s">
        <v>37</v>
      </c>
    </row>
    <row r="20" spans="1:6" s="2" customFormat="1" ht="29.25" customHeight="1">
      <c r="A20" s="12" t="s">
        <v>13</v>
      </c>
      <c r="B20" s="12">
        <v>801</v>
      </c>
      <c r="C20" s="12">
        <v>80104</v>
      </c>
      <c r="D20" s="9" t="s">
        <v>34</v>
      </c>
      <c r="E20" s="13">
        <v>15000</v>
      </c>
      <c r="F20" s="28" t="s">
        <v>37</v>
      </c>
    </row>
    <row r="21" spans="1:6" s="2" customFormat="1" ht="20.25" customHeight="1">
      <c r="A21" s="31"/>
      <c r="B21" s="31"/>
      <c r="C21" s="31"/>
      <c r="D21" s="23" t="s">
        <v>27</v>
      </c>
      <c r="E21" s="14">
        <f>SUM(E19:E20)</f>
        <v>470000</v>
      </c>
      <c r="F21" s="28"/>
    </row>
    <row r="22" spans="1:6" s="2" customFormat="1" ht="20.25" customHeight="1">
      <c r="A22" s="24" t="s">
        <v>61</v>
      </c>
      <c r="B22" s="24">
        <v>852</v>
      </c>
      <c r="C22" s="24">
        <v>85295</v>
      </c>
      <c r="D22" s="17" t="s">
        <v>53</v>
      </c>
      <c r="E22" s="13">
        <v>139741</v>
      </c>
      <c r="F22" s="28" t="s">
        <v>54</v>
      </c>
    </row>
    <row r="23" spans="1:6" s="2" customFormat="1" ht="20.25" customHeight="1">
      <c r="A23" s="29"/>
      <c r="B23" s="29"/>
      <c r="C23" s="29"/>
      <c r="D23" s="23" t="s">
        <v>59</v>
      </c>
      <c r="E23" s="14">
        <f>E22</f>
        <v>139741</v>
      </c>
      <c r="F23" s="28"/>
    </row>
    <row r="24" spans="1:6" s="2" customFormat="1" ht="18.75" customHeight="1">
      <c r="A24" s="24" t="s">
        <v>21</v>
      </c>
      <c r="B24" s="24">
        <v>900</v>
      </c>
      <c r="C24" s="24">
        <v>90001</v>
      </c>
      <c r="D24" s="17" t="s">
        <v>52</v>
      </c>
      <c r="E24" s="13">
        <v>28000</v>
      </c>
      <c r="F24" s="28" t="s">
        <v>43</v>
      </c>
    </row>
    <row r="25" spans="1:6" s="2" customFormat="1" ht="18.75" customHeight="1">
      <c r="A25" s="24" t="s">
        <v>48</v>
      </c>
      <c r="B25" s="24">
        <v>900</v>
      </c>
      <c r="C25" s="24">
        <v>90001</v>
      </c>
      <c r="D25" s="17" t="s">
        <v>64</v>
      </c>
      <c r="E25" s="13">
        <v>47500</v>
      </c>
      <c r="F25" s="28" t="s">
        <v>43</v>
      </c>
    </row>
    <row r="26" spans="1:6" s="2" customFormat="1" ht="21" customHeight="1">
      <c r="A26" s="12" t="s">
        <v>49</v>
      </c>
      <c r="B26" s="12">
        <v>900</v>
      </c>
      <c r="C26" s="12">
        <v>90095</v>
      </c>
      <c r="D26" s="22" t="s">
        <v>67</v>
      </c>
      <c r="E26" s="15">
        <v>15000</v>
      </c>
      <c r="F26" s="28" t="s">
        <v>43</v>
      </c>
    </row>
    <row r="27" spans="1:6" s="2" customFormat="1" ht="21" customHeight="1">
      <c r="A27" s="12" t="s">
        <v>50</v>
      </c>
      <c r="B27" s="12">
        <v>900</v>
      </c>
      <c r="C27" s="12">
        <v>90095</v>
      </c>
      <c r="D27" s="22" t="s">
        <v>22</v>
      </c>
      <c r="E27" s="15">
        <v>13000</v>
      </c>
      <c r="F27" s="28" t="s">
        <v>40</v>
      </c>
    </row>
    <row r="28" spans="1:6" s="2" customFormat="1" ht="18.75" customHeight="1">
      <c r="A28" s="31"/>
      <c r="B28" s="31"/>
      <c r="C28" s="31"/>
      <c r="D28" s="8" t="s">
        <v>11</v>
      </c>
      <c r="E28" s="16">
        <f>SUM(E24:E27)</f>
        <v>103500</v>
      </c>
      <c r="F28" s="28"/>
    </row>
    <row r="29" spans="1:6" s="2" customFormat="1" ht="21" customHeight="1">
      <c r="A29" s="12" t="s">
        <v>51</v>
      </c>
      <c r="B29" s="12">
        <v>921</v>
      </c>
      <c r="C29" s="12">
        <v>92109</v>
      </c>
      <c r="D29" s="22" t="s">
        <v>62</v>
      </c>
      <c r="E29" s="15">
        <v>30000</v>
      </c>
      <c r="F29" s="28" t="s">
        <v>63</v>
      </c>
    </row>
    <row r="30" spans="1:6" s="2" customFormat="1" ht="18.75" customHeight="1">
      <c r="A30" s="31"/>
      <c r="B30" s="31"/>
      <c r="C30" s="31"/>
      <c r="D30" s="8" t="s">
        <v>60</v>
      </c>
      <c r="E30" s="16">
        <f>E29</f>
        <v>30000</v>
      </c>
      <c r="F30" s="28"/>
    </row>
    <row r="31" spans="1:6" s="2" customFormat="1" ht="21" customHeight="1">
      <c r="A31" s="30" t="s">
        <v>55</v>
      </c>
      <c r="B31" s="12">
        <v>926</v>
      </c>
      <c r="C31" s="12">
        <v>92601</v>
      </c>
      <c r="D31" s="17" t="s">
        <v>57</v>
      </c>
      <c r="E31" s="15">
        <v>6500</v>
      </c>
      <c r="F31" s="28" t="s">
        <v>37</v>
      </c>
    </row>
    <row r="32" spans="1:6" s="2" customFormat="1" ht="21" customHeight="1">
      <c r="A32" s="30" t="s">
        <v>56</v>
      </c>
      <c r="B32" s="12">
        <v>926</v>
      </c>
      <c r="C32" s="12">
        <v>92601</v>
      </c>
      <c r="D32" s="17" t="s">
        <v>15</v>
      </c>
      <c r="E32" s="15">
        <v>2475000</v>
      </c>
      <c r="F32" s="28" t="s">
        <v>39</v>
      </c>
    </row>
    <row r="33" spans="1:6" s="2" customFormat="1" ht="21" customHeight="1">
      <c r="A33" s="30" t="s">
        <v>66</v>
      </c>
      <c r="B33" s="12">
        <v>926</v>
      </c>
      <c r="C33" s="12">
        <v>92601</v>
      </c>
      <c r="D33" s="17" t="s">
        <v>58</v>
      </c>
      <c r="E33" s="15">
        <v>157500</v>
      </c>
      <c r="F33" s="28" t="s">
        <v>37</v>
      </c>
    </row>
    <row r="34" spans="1:6" ht="18.75" customHeight="1">
      <c r="A34" s="31"/>
      <c r="B34" s="31"/>
      <c r="C34" s="31"/>
      <c r="D34" s="8" t="s">
        <v>16</v>
      </c>
      <c r="E34" s="16">
        <f>SUM(E31:E33)</f>
        <v>2639000</v>
      </c>
      <c r="F34" s="25"/>
    </row>
    <row r="35" spans="1:6" ht="28.5" customHeight="1">
      <c r="A35" s="21"/>
      <c r="B35" s="19"/>
      <c r="C35" s="19"/>
      <c r="D35" s="20" t="s">
        <v>3</v>
      </c>
      <c r="E35" s="4">
        <f>E7+E10+E12+E15+E18+E21+E23+E28+E30+E34</f>
        <v>4145941</v>
      </c>
      <c r="F35" s="25"/>
    </row>
    <row r="47" ht="18.75" customHeight="1"/>
    <row r="48" spans="1:6" ht="13.5">
      <c r="A48" s="26"/>
      <c r="B48" s="26"/>
      <c r="C48" s="26"/>
      <c r="D48" s="26"/>
      <c r="E48" s="26"/>
      <c r="F48" s="26"/>
    </row>
    <row r="49" ht="19.5" customHeight="1"/>
    <row r="50" spans="1:5" ht="13.5">
      <c r="A50" s="18"/>
      <c r="B50" s="18"/>
      <c r="C50" s="18"/>
      <c r="D50" s="18"/>
      <c r="E50" s="18"/>
    </row>
  </sheetData>
  <sheetProtection/>
  <mergeCells count="15">
    <mergeCell ref="A1:E1"/>
    <mergeCell ref="D3:D4"/>
    <mergeCell ref="E3:E4"/>
    <mergeCell ref="A15:C15"/>
    <mergeCell ref="C3:C4"/>
    <mergeCell ref="B3:B4"/>
    <mergeCell ref="A3:A4"/>
    <mergeCell ref="A10:C10"/>
    <mergeCell ref="A7:C7"/>
    <mergeCell ref="A18:C18"/>
    <mergeCell ref="A21:C21"/>
    <mergeCell ref="A28:C28"/>
    <mergeCell ref="A34:C34"/>
    <mergeCell ref="A30:C30"/>
    <mergeCell ref="F3:F4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163/XXXVIII/2017
Rady Miejskiej w Piławie Górnej
z dnia 29.11.2017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2017-11-13T12:54:05Z</cp:lastPrinted>
  <dcterms:created xsi:type="dcterms:W3CDTF">2009-09-14T09:44:40Z</dcterms:created>
  <dcterms:modified xsi:type="dcterms:W3CDTF">2017-11-29T07:36:37Z</dcterms:modified>
  <cp:category/>
  <cp:version/>
  <cp:contentType/>
  <cp:contentStatus/>
</cp:coreProperties>
</file>