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00" windowHeight="11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<sst xmlns="http://schemas.openxmlformats.org/spreadsheetml/2006/main" count="37" uniqueCount="30">
  <si>
    <t>TREŚĆ</t>
  </si>
  <si>
    <t>KLASYFIKACJA PRZYCHODÓW I ROZCHODÓW</t>
  </si>
  <si>
    <t>PLAN</t>
  </si>
  <si>
    <t>WYKONANIE</t>
  </si>
  <si>
    <t>Dochody</t>
  </si>
  <si>
    <t>Wydatki</t>
  </si>
  <si>
    <t>Lp.</t>
  </si>
  <si>
    <t>1.</t>
  </si>
  <si>
    <t>2.</t>
  </si>
  <si>
    <t>3.</t>
  </si>
  <si>
    <t>I.</t>
  </si>
  <si>
    <t>II.</t>
  </si>
  <si>
    <t>Wsk. wykon.</t>
  </si>
  <si>
    <t>4.</t>
  </si>
  <si>
    <t>5.</t>
  </si>
  <si>
    <t>Spłata rat kredytu w PEKAO S.A. O/Legnica</t>
  </si>
  <si>
    <t>6.</t>
  </si>
  <si>
    <t>Przychody ogółem (źródła sfinansowania deficytu), z tego:</t>
  </si>
  <si>
    <t>Rozchody ogółem, z tego:</t>
  </si>
  <si>
    <t>Wynik (nadwyżka/deficyt)</t>
  </si>
  <si>
    <t>Spłata rat kredytów w BOŚ Wrocław</t>
  </si>
  <si>
    <t>Spłata rat kapitałowych pożyczkekz WFOŚ i GW we Wrocławiu</t>
  </si>
  <si>
    <t>Spłata rat kredytu w Banku Spółdzielczym w Dzierżoniowie</t>
  </si>
  <si>
    <t>Wykup obligacji komunalnych w PKO BP S.A. Warszawa</t>
  </si>
  <si>
    <t>emisja obligacji komunalnych</t>
  </si>
  <si>
    <t>kredyty planowane do zaciągnięcia w bankach komerycjnych</t>
  </si>
  <si>
    <t>pożyczka z WFOŚ i GW we Wrocławiu</t>
  </si>
  <si>
    <t>Spłata rat kredytu w Getin Noble Bank S.A. z/s w Warszawie</t>
  </si>
  <si>
    <t>PLAN I WYKONANIE PRZYCHODÓW I ROZCHODÓW GMINY                                                                                 ZA 2015 ROK</t>
  </si>
  <si>
    <t>Wolne środki, o których mowa w art. 217 ust. 2            pkt 6 ustawy o finansach publicznych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</si>
</sst>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4" fontId="43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/>
    </xf>
    <xf numFmtId="4" fontId="44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4" fontId="43" fillId="0" borderId="10" xfId="0" applyNumberFormat="1" applyFont="1" applyBorder="1" applyAlignment="1">
      <alignment horizontal="right" vertical="center"/>
    </xf>
    <xf numFmtId="4" fontId="45" fillId="0" borderId="0" xfId="0" applyNumberFormat="1" applyFont="1" applyAlignment="1">
      <alignment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" fontId="2" fillId="0" borderId="10" xfId="0" applyNumberFormat="1" applyFont="1" applyBorder="1" applyAlignment="1">
      <alignment vertical="center"/>
    </xf>
    <xf numFmtId="0" fontId="44" fillId="0" borderId="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view="pageLayout" zoomScale="120" zoomScalePageLayoutView="120" workbookViewId="0" topLeftCell="A16">
      <selection activeCell="E36" sqref="E36:E38"/>
    </sheetView>
  </sheetViews>
  <sheetFormatPr defaultColWidth="8.796875" defaultRowHeight="14.25"/>
  <cols>
    <col min="1" max="1" width="5.09765625" style="0" customWidth="1"/>
    <col min="2" max="2" width="35" style="0" customWidth="1"/>
    <col min="3" max="3" width="8.8984375" style="0" hidden="1" customWidth="1"/>
    <col min="4" max="4" width="15.59765625" style="0" customWidth="1"/>
    <col min="5" max="5" width="13.19921875" style="0" customWidth="1"/>
    <col min="6" max="6" width="7.3984375" style="0" customWidth="1"/>
  </cols>
  <sheetData>
    <row r="1" spans="1:6" ht="27" customHeight="1">
      <c r="A1" s="2"/>
      <c r="B1" s="2"/>
      <c r="C1" s="2"/>
      <c r="D1" s="2"/>
      <c r="E1" s="2"/>
      <c r="F1" s="2"/>
    </row>
    <row r="2" spans="1:6" ht="31.5" customHeight="1">
      <c r="A2" s="19" t="s">
        <v>28</v>
      </c>
      <c r="B2" s="19"/>
      <c r="C2" s="19"/>
      <c r="D2" s="19"/>
      <c r="E2" s="19"/>
      <c r="F2" s="19"/>
    </row>
    <row r="3" spans="1:6" ht="22.5" customHeight="1">
      <c r="A3" s="2"/>
      <c r="B3" s="3"/>
      <c r="C3" s="3"/>
      <c r="D3" s="3"/>
      <c r="E3" s="3"/>
      <c r="F3" s="4"/>
    </row>
    <row r="4" spans="1:6" ht="25.5">
      <c r="A4" s="5" t="s">
        <v>6</v>
      </c>
      <c r="B4" s="5" t="s">
        <v>0</v>
      </c>
      <c r="C4" s="5" t="s">
        <v>1</v>
      </c>
      <c r="D4" s="5" t="s">
        <v>2</v>
      </c>
      <c r="E4" s="5" t="s">
        <v>3</v>
      </c>
      <c r="F4" s="6" t="s">
        <v>12</v>
      </c>
    </row>
    <row r="5" spans="1:6" ht="19.5" customHeight="1">
      <c r="A5" s="7" t="s">
        <v>7</v>
      </c>
      <c r="B5" s="8" t="s">
        <v>4</v>
      </c>
      <c r="C5" s="8"/>
      <c r="D5" s="9">
        <v>17417441.26</v>
      </c>
      <c r="E5" s="18">
        <v>17074059.79</v>
      </c>
      <c r="F5" s="9">
        <f>(E5/D5)*100</f>
        <v>98.02851943133236</v>
      </c>
    </row>
    <row r="6" spans="1:6" ht="20.25" customHeight="1">
      <c r="A6" s="7" t="s">
        <v>8</v>
      </c>
      <c r="B6" s="8" t="s">
        <v>5</v>
      </c>
      <c r="C6" s="8"/>
      <c r="D6" s="9">
        <v>19166259.26</v>
      </c>
      <c r="E6" s="18">
        <v>17942275.18</v>
      </c>
      <c r="F6" s="9">
        <f>(E6/D6)*100</f>
        <v>93.61386036056363</v>
      </c>
    </row>
    <row r="7" spans="1:6" ht="20.25" customHeight="1">
      <c r="A7" s="7" t="s">
        <v>9</v>
      </c>
      <c r="B7" s="8" t="s">
        <v>19</v>
      </c>
      <c r="C7" s="8"/>
      <c r="D7" s="9">
        <f>D5-D6</f>
        <v>-1748818</v>
      </c>
      <c r="E7" s="18">
        <f>E5-E6</f>
        <v>-868215.3900000006</v>
      </c>
      <c r="F7" s="9"/>
    </row>
    <row r="8" spans="1:6" ht="27" customHeight="1">
      <c r="A8" s="5" t="s">
        <v>10</v>
      </c>
      <c r="B8" s="10" t="s">
        <v>17</v>
      </c>
      <c r="C8" s="11"/>
      <c r="D8" s="12">
        <f>SUM(D9:D12)</f>
        <v>2857586</v>
      </c>
      <c r="E8" s="12">
        <f>SUM(E9:E12)</f>
        <v>2823200.57</v>
      </c>
      <c r="F8" s="12">
        <f aca="true" t="shared" si="0" ref="F8:F19">(E8/D8)*100</f>
        <v>98.79669658236007</v>
      </c>
    </row>
    <row r="9" spans="1:6" ht="16.5" customHeight="1">
      <c r="A9" s="7" t="s">
        <v>7</v>
      </c>
      <c r="B9" s="13" t="s">
        <v>24</v>
      </c>
      <c r="C9" s="8">
        <v>952</v>
      </c>
      <c r="D9" s="9">
        <v>2100000</v>
      </c>
      <c r="E9" s="9">
        <v>2100000</v>
      </c>
      <c r="F9" s="9">
        <f t="shared" si="0"/>
        <v>100</v>
      </c>
    </row>
    <row r="10" spans="1:6" ht="18" customHeight="1">
      <c r="A10" s="7" t="s">
        <v>8</v>
      </c>
      <c r="B10" s="13" t="s">
        <v>26</v>
      </c>
      <c r="C10" s="8"/>
      <c r="D10" s="9">
        <v>462400</v>
      </c>
      <c r="E10" s="9">
        <v>462400</v>
      </c>
      <c r="F10" s="9">
        <f t="shared" si="0"/>
        <v>100</v>
      </c>
    </row>
    <row r="11" spans="1:6" ht="27.75" customHeight="1">
      <c r="A11" s="7" t="s">
        <v>9</v>
      </c>
      <c r="B11" s="13" t="s">
        <v>25</v>
      </c>
      <c r="C11" s="8"/>
      <c r="D11" s="9">
        <v>34386</v>
      </c>
      <c r="E11" s="9">
        <v>0</v>
      </c>
      <c r="F11" s="9">
        <f t="shared" si="0"/>
        <v>0</v>
      </c>
    </row>
    <row r="12" spans="1:6" ht="30.75" customHeight="1">
      <c r="A12" s="7" t="s">
        <v>13</v>
      </c>
      <c r="B12" s="13" t="s">
        <v>29</v>
      </c>
      <c r="C12" s="8">
        <v>955</v>
      </c>
      <c r="D12" s="14">
        <v>260800</v>
      </c>
      <c r="E12" s="15">
        <v>260800.57</v>
      </c>
      <c r="F12" s="9">
        <f t="shared" si="0"/>
        <v>100.0002185582822</v>
      </c>
    </row>
    <row r="13" spans="1:6" ht="20.25" customHeight="1">
      <c r="A13" s="5" t="s">
        <v>11</v>
      </c>
      <c r="B13" s="11" t="s">
        <v>18</v>
      </c>
      <c r="C13" s="11"/>
      <c r="D13" s="12">
        <f>SUM(D14:D19)</f>
        <v>1108768</v>
      </c>
      <c r="E13" s="12">
        <f>SUM(E14:E19)</f>
        <v>1108767.3399999999</v>
      </c>
      <c r="F13" s="12">
        <f t="shared" si="0"/>
        <v>99.99994047447257</v>
      </c>
    </row>
    <row r="14" spans="1:6" ht="20.25" customHeight="1">
      <c r="A14" s="7" t="s">
        <v>7</v>
      </c>
      <c r="B14" s="13" t="s">
        <v>20</v>
      </c>
      <c r="C14" s="8"/>
      <c r="D14" s="9">
        <v>64068</v>
      </c>
      <c r="E14" s="9">
        <v>64067.34</v>
      </c>
      <c r="F14" s="9">
        <f>(E14/D14)*100</f>
        <v>99.99896984454017</v>
      </c>
    </row>
    <row r="15" spans="1:6" ht="20.25" customHeight="1">
      <c r="A15" s="7" t="s">
        <v>8</v>
      </c>
      <c r="B15" s="13" t="s">
        <v>15</v>
      </c>
      <c r="C15" s="8"/>
      <c r="D15" s="9">
        <v>105000</v>
      </c>
      <c r="E15" s="9">
        <v>105000</v>
      </c>
      <c r="F15" s="9">
        <f>(E15/D15)*100</f>
        <v>100</v>
      </c>
    </row>
    <row r="16" spans="1:6" ht="27" customHeight="1">
      <c r="A16" s="7" t="s">
        <v>9</v>
      </c>
      <c r="B16" s="13" t="s">
        <v>27</v>
      </c>
      <c r="C16" s="8"/>
      <c r="D16" s="9">
        <v>211700</v>
      </c>
      <c r="E16" s="9">
        <v>211700</v>
      </c>
      <c r="F16" s="9">
        <f>(E16/D16)*100</f>
        <v>100</v>
      </c>
    </row>
    <row r="17" spans="1:6" ht="27" customHeight="1">
      <c r="A17" s="7" t="s">
        <v>13</v>
      </c>
      <c r="B17" s="13" t="s">
        <v>22</v>
      </c>
      <c r="C17" s="8"/>
      <c r="D17" s="9">
        <v>217950</v>
      </c>
      <c r="E17" s="9">
        <v>217950</v>
      </c>
      <c r="F17" s="9">
        <f>(E17/D17)*100</f>
        <v>100</v>
      </c>
    </row>
    <row r="18" spans="1:6" ht="27" customHeight="1">
      <c r="A18" s="7" t="s">
        <v>14</v>
      </c>
      <c r="B18" s="13" t="s">
        <v>21</v>
      </c>
      <c r="C18" s="8"/>
      <c r="D18" s="9">
        <v>110050</v>
      </c>
      <c r="E18" s="9">
        <v>110050</v>
      </c>
      <c r="F18" s="9">
        <f>(E18/D18)*100</f>
        <v>100</v>
      </c>
    </row>
    <row r="19" spans="1:6" ht="27.75" customHeight="1">
      <c r="A19" s="7" t="s">
        <v>16</v>
      </c>
      <c r="B19" s="13" t="s">
        <v>23</v>
      </c>
      <c r="C19" s="8"/>
      <c r="D19" s="9">
        <v>400000</v>
      </c>
      <c r="E19" s="9">
        <v>400000</v>
      </c>
      <c r="F19" s="9">
        <f t="shared" si="0"/>
        <v>100</v>
      </c>
    </row>
    <row r="20" spans="1:5" ht="15.75">
      <c r="A20" s="1"/>
      <c r="B20" s="1"/>
      <c r="C20" s="1"/>
      <c r="D20" s="1"/>
      <c r="E20" s="1"/>
    </row>
    <row r="30" spans="1:6" ht="10.5" customHeight="1">
      <c r="A30" s="17"/>
      <c r="B30" s="17"/>
      <c r="C30" s="17"/>
      <c r="D30" s="17"/>
      <c r="E30" s="17"/>
      <c r="F30" s="17"/>
    </row>
    <row r="38" spans="1:6" ht="14.25">
      <c r="A38" s="16"/>
      <c r="B38" s="16"/>
      <c r="C38" s="16"/>
      <c r="D38" s="16"/>
      <c r="E38" s="16"/>
      <c r="F38" s="16"/>
    </row>
  </sheetData>
  <sheetProtection/>
  <mergeCells count="1">
    <mergeCell ref="A2:F2"/>
  </mergeCells>
  <printOptions/>
  <pageMargins left="0.7874015748031497" right="0.9448818897637796" top="1.3779527559055118" bottom="0.5511811023622047" header="0.7480314960629921" footer="0.31496062992125984"/>
  <pageSetup firstPageNumber="110" useFirstPageNumber="1" horizontalDpi="600" verticalDpi="600" orientation="portrait" paperSize="9" r:id="rId1"/>
  <headerFooter>
    <oddHeader>&amp;R&amp;"Times New Roman,Kursywa"&amp;9Załącznik nr 8
do Sprawozdania z wykonania budżetu 
Gminy Piława Górna  za 2015 rok</oddHeader>
    <oddFooter>&amp;C&amp;"Times New Roman,Kursywa"&amp;9Sprawozdanie z wykonania budżetu Gminy Piława Górna za 2015 rok&amp;"Czcionka tekstu podstawowego,Standardowy"&amp;11                          &amp;R&amp;"Times New Roman,Kursywa"&amp;9&amp;P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Mamuśka</dc:creator>
  <cp:keywords/>
  <dc:description/>
  <cp:lastModifiedBy>surdyk</cp:lastModifiedBy>
  <cp:lastPrinted>2016-03-11T09:38:34Z</cp:lastPrinted>
  <dcterms:created xsi:type="dcterms:W3CDTF">2009-08-19T18:33:49Z</dcterms:created>
  <dcterms:modified xsi:type="dcterms:W3CDTF">2016-03-11T09:38:36Z</dcterms:modified>
  <cp:category/>
  <cp:version/>
  <cp:contentType/>
  <cp:contentStatus/>
</cp:coreProperties>
</file>