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119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4" i="1"/>
  <c r="F22"/>
  <c r="I24"/>
  <c r="J24"/>
  <c r="E23"/>
  <c r="G24"/>
  <c r="H24"/>
  <c r="E24"/>
  <c r="F21"/>
  <c r="G23"/>
  <c r="H23"/>
  <c r="I23"/>
  <c r="J23"/>
  <c r="F9"/>
  <c r="F13"/>
  <c r="F10"/>
  <c r="F7"/>
  <c r="F8"/>
  <c r="F11"/>
  <c r="F12"/>
  <c r="F15"/>
  <c r="F16"/>
  <c r="F17"/>
  <c r="F18"/>
  <c r="F19"/>
  <c r="F20"/>
  <c r="F23" l="1"/>
  <c r="F24"/>
</calcChain>
</file>

<file path=xl/sharedStrings.xml><?xml version="1.0" encoding="utf-8"?>
<sst xmlns="http://schemas.openxmlformats.org/spreadsheetml/2006/main" count="46" uniqueCount="29">
  <si>
    <t>Dotacje celowe z budżetu państwa  na finansowanie zadań zleconych</t>
  </si>
  <si>
    <t>z tego:</t>
  </si>
  <si>
    <t>Dział</t>
  </si>
  <si>
    <t>Rozdział</t>
  </si>
  <si>
    <t>Wyszczególnienie</t>
  </si>
  <si>
    <t>Ogółem</t>
  </si>
  <si>
    <t>wynagrodzenia</t>
  </si>
  <si>
    <t>pochodne</t>
  </si>
  <si>
    <t>zasiłki</t>
  </si>
  <si>
    <t>§ 2010</t>
  </si>
  <si>
    <t>bieżące</t>
  </si>
  <si>
    <t>010</t>
  </si>
  <si>
    <t>01095</t>
  </si>
  <si>
    <t>Pozostała działalność</t>
  </si>
  <si>
    <t>plan</t>
  </si>
  <si>
    <t>wykonanie</t>
  </si>
  <si>
    <t>Urzędy wojewódzkie</t>
  </si>
  <si>
    <t>Obrona cywilna</t>
  </si>
  <si>
    <t>Składki na ubezpieczenie zdrowotne opłacane za osoby pobierające niektóre świadczenia z pomocy społecznej, niektóre świadczenia rodzinne oraz za osoby uczestniczące w zajęciach w centrum integracji społecznej</t>
  </si>
  <si>
    <t>pozost. wyd.</t>
  </si>
  <si>
    <t xml:space="preserve">Wydatki </t>
  </si>
  <si>
    <t>(§ 3110)</t>
  </si>
  <si>
    <t>(§ 4010,4040, 4170)</t>
  </si>
  <si>
    <t>OGÓŁEM:</t>
  </si>
  <si>
    <t>Urzędy naczelnych organów władzy</t>
  </si>
  <si>
    <t>(§ 4110-4130)</t>
  </si>
  <si>
    <t xml:space="preserve">Świadczenia rodzinne, świadczenia z funduszu alimentacyjnego oraz składki  na ubezpieczenia emerytalne i rentowe z ubezpieczenia społecznego </t>
  </si>
  <si>
    <t>Obrona narodowa</t>
  </si>
  <si>
    <t>PLAN I WYKONANIE DOCHODÓW ORAZ WYKONANIE WYDATKÓW ZWIĄZANYCH Z REALIZACJĄ ZADAŃ ZLECONYCH                                                                                          Z ZAKRESU ADMINISTRACJI RZĄDOWEJ ZA 2012 ROK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</si>
</sst>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11" xfId="0" applyBorder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Layout" topLeftCell="B10" workbookViewId="0">
      <selection activeCell="I21" sqref="I21:I22"/>
    </sheetView>
  </sheetViews>
  <sheetFormatPr defaultRowHeight="14.25"/>
  <cols>
    <col min="1" max="1" width="6.375" customWidth="1"/>
    <col min="2" max="2" width="7.875" customWidth="1"/>
    <col min="3" max="3" width="31.625" customWidth="1"/>
    <col min="4" max="4" width="9.125" customWidth="1"/>
    <col min="5" max="5" width="10.75" customWidth="1"/>
    <col min="6" max="7" width="11.125" customWidth="1"/>
    <col min="8" max="8" width="10.875" customWidth="1"/>
    <col min="9" max="9" width="11.125" customWidth="1"/>
    <col min="10" max="10" width="10.625" customWidth="1"/>
    <col min="11" max="11" width="9" customWidth="1"/>
  </cols>
  <sheetData>
    <row r="1" spans="1:10" ht="27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9.75" customHeight="1">
      <c r="A2" s="11"/>
      <c r="B2" s="11"/>
      <c r="C2" s="11"/>
      <c r="D2" s="12"/>
      <c r="E2" s="12"/>
      <c r="F2" s="11"/>
      <c r="G2" s="11"/>
      <c r="H2" s="11"/>
      <c r="I2" s="11"/>
      <c r="J2" s="11"/>
    </row>
    <row r="3" spans="1:10" ht="33.75" customHeight="1">
      <c r="A3" s="37" t="s">
        <v>2</v>
      </c>
      <c r="B3" s="37" t="s">
        <v>3</v>
      </c>
      <c r="C3" s="37" t="s">
        <v>4</v>
      </c>
      <c r="D3" s="38" t="s">
        <v>0</v>
      </c>
      <c r="E3" s="39"/>
      <c r="F3" s="37" t="s">
        <v>20</v>
      </c>
      <c r="G3" s="37"/>
      <c r="H3" s="37"/>
      <c r="I3" s="37"/>
      <c r="J3" s="37"/>
    </row>
    <row r="4" spans="1:10" ht="5.25" customHeight="1">
      <c r="A4" s="37"/>
      <c r="B4" s="37"/>
      <c r="C4" s="37"/>
      <c r="D4" s="40"/>
      <c r="E4" s="41"/>
      <c r="F4" s="37"/>
      <c r="G4" s="37"/>
      <c r="H4" s="37"/>
      <c r="I4" s="37"/>
      <c r="J4" s="37"/>
    </row>
    <row r="5" spans="1:10" ht="16.5" customHeight="1">
      <c r="A5" s="37"/>
      <c r="B5" s="37"/>
      <c r="C5" s="37"/>
      <c r="D5" s="35" t="s">
        <v>1</v>
      </c>
      <c r="E5" s="36"/>
      <c r="F5" s="23" t="s">
        <v>5</v>
      </c>
      <c r="G5" s="8" t="s">
        <v>6</v>
      </c>
      <c r="H5" s="8" t="s">
        <v>7</v>
      </c>
      <c r="I5" s="8" t="s">
        <v>8</v>
      </c>
      <c r="J5" s="9" t="s">
        <v>19</v>
      </c>
    </row>
    <row r="6" spans="1:10" ht="24" customHeight="1">
      <c r="A6" s="37"/>
      <c r="B6" s="37"/>
      <c r="C6" s="37"/>
      <c r="D6" s="10"/>
      <c r="E6" s="13" t="s">
        <v>9</v>
      </c>
      <c r="F6" s="24"/>
      <c r="G6" s="14" t="s">
        <v>22</v>
      </c>
      <c r="H6" s="15" t="s">
        <v>25</v>
      </c>
      <c r="I6" s="15" t="s">
        <v>21</v>
      </c>
      <c r="J6" s="16" t="s">
        <v>10</v>
      </c>
    </row>
    <row r="7" spans="1:10" ht="16.5" customHeight="1">
      <c r="A7" s="23" t="s">
        <v>11</v>
      </c>
      <c r="B7" s="23" t="s">
        <v>12</v>
      </c>
      <c r="C7" s="21" t="s">
        <v>13</v>
      </c>
      <c r="D7" s="5" t="s">
        <v>14</v>
      </c>
      <c r="E7" s="17">
        <v>106574.52</v>
      </c>
      <c r="F7" s="17">
        <f>SUM(G7:J7)</f>
        <v>106574.52</v>
      </c>
      <c r="G7" s="17"/>
      <c r="H7" s="17"/>
      <c r="I7" s="17"/>
      <c r="J7" s="17">
        <v>106574.52</v>
      </c>
    </row>
    <row r="8" spans="1:10" ht="18" customHeight="1">
      <c r="A8" s="24"/>
      <c r="B8" s="24"/>
      <c r="C8" s="22"/>
      <c r="D8" s="5" t="s">
        <v>15</v>
      </c>
      <c r="E8" s="17">
        <v>106574.52</v>
      </c>
      <c r="F8" s="17">
        <f t="shared" ref="F8:F22" si="0">SUM(G8:J8)</f>
        <v>106574.52</v>
      </c>
      <c r="G8" s="17"/>
      <c r="H8" s="17"/>
      <c r="I8" s="17"/>
      <c r="J8" s="17">
        <v>106574.52</v>
      </c>
    </row>
    <row r="9" spans="1:10" ht="19.5" customHeight="1">
      <c r="A9" s="23">
        <v>750</v>
      </c>
      <c r="B9" s="23">
        <v>75011</v>
      </c>
      <c r="C9" s="21" t="s">
        <v>16</v>
      </c>
      <c r="D9" s="5" t="s">
        <v>14</v>
      </c>
      <c r="E9" s="17">
        <v>78886</v>
      </c>
      <c r="F9" s="17">
        <f t="shared" si="0"/>
        <v>78886</v>
      </c>
      <c r="G9" s="17">
        <v>61810</v>
      </c>
      <c r="H9" s="17">
        <v>13025</v>
      </c>
      <c r="I9" s="17"/>
      <c r="J9" s="17">
        <v>4051</v>
      </c>
    </row>
    <row r="10" spans="1:10" ht="17.25" customHeight="1">
      <c r="A10" s="42"/>
      <c r="B10" s="24"/>
      <c r="C10" s="22"/>
      <c r="D10" s="5" t="s">
        <v>15</v>
      </c>
      <c r="E10" s="17">
        <v>78886</v>
      </c>
      <c r="F10" s="17">
        <f t="shared" si="0"/>
        <v>78886</v>
      </c>
      <c r="G10" s="17">
        <v>61810</v>
      </c>
      <c r="H10" s="17">
        <v>13025</v>
      </c>
      <c r="I10" s="17"/>
      <c r="J10" s="17">
        <v>4051</v>
      </c>
    </row>
    <row r="11" spans="1:10" ht="18" customHeight="1">
      <c r="A11" s="23">
        <v>751</v>
      </c>
      <c r="B11" s="23">
        <v>75101</v>
      </c>
      <c r="C11" s="28" t="s">
        <v>24</v>
      </c>
      <c r="D11" s="5" t="s">
        <v>14</v>
      </c>
      <c r="E11" s="17">
        <v>1160</v>
      </c>
      <c r="F11" s="17">
        <f t="shared" si="0"/>
        <v>1160</v>
      </c>
      <c r="G11" s="17">
        <v>850</v>
      </c>
      <c r="H11" s="17">
        <v>132</v>
      </c>
      <c r="I11" s="17"/>
      <c r="J11" s="17">
        <v>178</v>
      </c>
    </row>
    <row r="12" spans="1:10" ht="15.75" customHeight="1">
      <c r="A12" s="24"/>
      <c r="B12" s="24"/>
      <c r="C12" s="29"/>
      <c r="D12" s="5" t="s">
        <v>15</v>
      </c>
      <c r="E12" s="17">
        <v>1160</v>
      </c>
      <c r="F12" s="17">
        <f t="shared" si="0"/>
        <v>1160</v>
      </c>
      <c r="G12" s="17">
        <v>850</v>
      </c>
      <c r="H12" s="17">
        <v>132</v>
      </c>
      <c r="I12" s="17"/>
      <c r="J12" s="17">
        <v>178</v>
      </c>
    </row>
    <row r="13" spans="1:10" ht="15.75" customHeight="1">
      <c r="A13" s="23">
        <v>752</v>
      </c>
      <c r="B13" s="23">
        <v>75212</v>
      </c>
      <c r="C13" s="28" t="s">
        <v>27</v>
      </c>
      <c r="D13" s="5" t="s">
        <v>14</v>
      </c>
      <c r="E13" s="17">
        <v>200</v>
      </c>
      <c r="F13" s="17">
        <f t="shared" si="0"/>
        <v>200</v>
      </c>
      <c r="G13" s="17"/>
      <c r="H13" s="17"/>
      <c r="I13" s="17"/>
      <c r="J13" s="17">
        <v>200</v>
      </c>
    </row>
    <row r="14" spans="1:10" ht="15.75" customHeight="1">
      <c r="A14" s="24"/>
      <c r="B14" s="24"/>
      <c r="C14" s="29"/>
      <c r="D14" s="5" t="s">
        <v>15</v>
      </c>
      <c r="E14" s="17">
        <v>200</v>
      </c>
      <c r="F14" s="17">
        <f t="shared" si="0"/>
        <v>200</v>
      </c>
      <c r="G14" s="17"/>
      <c r="H14" s="17"/>
      <c r="I14" s="17"/>
      <c r="J14" s="17">
        <v>200</v>
      </c>
    </row>
    <row r="15" spans="1:10" ht="15" customHeight="1">
      <c r="A15" s="23">
        <v>754</v>
      </c>
      <c r="B15" s="23">
        <v>75414</v>
      </c>
      <c r="C15" s="21" t="s">
        <v>17</v>
      </c>
      <c r="D15" s="6" t="s">
        <v>14</v>
      </c>
      <c r="E15" s="17">
        <v>1000</v>
      </c>
      <c r="F15" s="17">
        <f t="shared" si="0"/>
        <v>1000</v>
      </c>
      <c r="G15" s="17"/>
      <c r="H15" s="17"/>
      <c r="I15" s="17"/>
      <c r="J15" s="17">
        <v>1000</v>
      </c>
    </row>
    <row r="16" spans="1:10" ht="16.5" customHeight="1">
      <c r="A16" s="24"/>
      <c r="B16" s="24"/>
      <c r="C16" s="22"/>
      <c r="D16" s="6" t="s">
        <v>15</v>
      </c>
      <c r="E16" s="17">
        <v>1000</v>
      </c>
      <c r="F16" s="17">
        <f t="shared" si="0"/>
        <v>1000</v>
      </c>
      <c r="G16" s="17"/>
      <c r="H16" s="17"/>
      <c r="I16" s="17"/>
      <c r="J16" s="17">
        <v>1000</v>
      </c>
    </row>
    <row r="17" spans="1:10" ht="23.25" customHeight="1">
      <c r="A17" s="25">
        <v>852</v>
      </c>
      <c r="B17" s="23">
        <v>85212</v>
      </c>
      <c r="C17" s="32" t="s">
        <v>26</v>
      </c>
      <c r="D17" s="5" t="s">
        <v>14</v>
      </c>
      <c r="E17" s="17">
        <v>1946000</v>
      </c>
      <c r="F17" s="17">
        <f t="shared" si="0"/>
        <v>1946000</v>
      </c>
      <c r="G17" s="17">
        <v>36768</v>
      </c>
      <c r="H17" s="17">
        <v>35754</v>
      </c>
      <c r="I17" s="17">
        <v>1859460</v>
      </c>
      <c r="J17" s="17">
        <v>14018</v>
      </c>
    </row>
    <row r="18" spans="1:10" ht="30" customHeight="1">
      <c r="A18" s="26"/>
      <c r="B18" s="24"/>
      <c r="C18" s="33"/>
      <c r="D18" s="5" t="s">
        <v>15</v>
      </c>
      <c r="E18" s="17">
        <v>1946000</v>
      </c>
      <c r="F18" s="17">
        <f t="shared" si="0"/>
        <v>1946000</v>
      </c>
      <c r="G18" s="17">
        <v>36768</v>
      </c>
      <c r="H18" s="17">
        <v>35754</v>
      </c>
      <c r="I18" s="17">
        <v>1859460</v>
      </c>
      <c r="J18" s="17">
        <v>14018</v>
      </c>
    </row>
    <row r="19" spans="1:10" ht="24" customHeight="1">
      <c r="A19" s="26"/>
      <c r="B19" s="23">
        <v>85213</v>
      </c>
      <c r="C19" s="28" t="s">
        <v>18</v>
      </c>
      <c r="D19" s="5" t="s">
        <v>14</v>
      </c>
      <c r="E19" s="17">
        <v>8500</v>
      </c>
      <c r="F19" s="17">
        <f t="shared" si="0"/>
        <v>8500</v>
      </c>
      <c r="G19" s="17"/>
      <c r="H19" s="17">
        <v>8500</v>
      </c>
      <c r="I19" s="17"/>
      <c r="J19" s="17"/>
    </row>
    <row r="20" spans="1:10" ht="43.5" customHeight="1">
      <c r="A20" s="26"/>
      <c r="B20" s="24"/>
      <c r="C20" s="29"/>
      <c r="D20" s="5" t="s">
        <v>15</v>
      </c>
      <c r="E20" s="17">
        <v>8430.24</v>
      </c>
      <c r="F20" s="17">
        <f t="shared" si="0"/>
        <v>8430.24</v>
      </c>
      <c r="G20" s="17"/>
      <c r="H20" s="17">
        <v>8430.24</v>
      </c>
      <c r="I20" s="17"/>
      <c r="J20" s="17"/>
    </row>
    <row r="21" spans="1:10" ht="16.5" customHeight="1">
      <c r="A21" s="26"/>
      <c r="B21" s="23">
        <v>85295</v>
      </c>
      <c r="C21" s="21" t="s">
        <v>13</v>
      </c>
      <c r="D21" s="5" t="s">
        <v>15</v>
      </c>
      <c r="E21" s="17">
        <v>14400</v>
      </c>
      <c r="F21" s="17">
        <f t="shared" si="0"/>
        <v>14400</v>
      </c>
      <c r="G21" s="17"/>
      <c r="H21" s="17"/>
      <c r="I21" s="17">
        <v>14400</v>
      </c>
      <c r="J21" s="17"/>
    </row>
    <row r="22" spans="1:10" ht="15" customHeight="1">
      <c r="A22" s="27"/>
      <c r="B22" s="24"/>
      <c r="C22" s="22"/>
      <c r="D22" s="5" t="s">
        <v>14</v>
      </c>
      <c r="E22" s="17">
        <v>14400</v>
      </c>
      <c r="F22" s="17">
        <f t="shared" si="0"/>
        <v>14400</v>
      </c>
      <c r="G22" s="17"/>
      <c r="H22" s="17"/>
      <c r="I22" s="17">
        <v>14400</v>
      </c>
      <c r="J22" s="17"/>
    </row>
    <row r="23" spans="1:10" ht="16.5" customHeight="1">
      <c r="A23" s="1"/>
      <c r="B23" s="3"/>
      <c r="C23" s="30" t="s">
        <v>23</v>
      </c>
      <c r="D23" s="7" t="s">
        <v>14</v>
      </c>
      <c r="E23" s="18">
        <f>SUM(E7+E9+E11+E13+E15+E17+E19+E21)</f>
        <v>2156720.52</v>
      </c>
      <c r="F23" s="18">
        <f>SUM(F7+F9+F11+F13+F15+F17+F19+F21)</f>
        <v>2156720.52</v>
      </c>
      <c r="G23" s="18">
        <f t="shared" ref="G23:J23" si="1">SUM(G7+G9+G11+G13+G15+G17+G19+G21+G22)</f>
        <v>99428</v>
      </c>
      <c r="H23" s="18">
        <f t="shared" si="1"/>
        <v>57411</v>
      </c>
      <c r="I23" s="18">
        <f t="shared" si="1"/>
        <v>1888260</v>
      </c>
      <c r="J23" s="18">
        <f t="shared" si="1"/>
        <v>126021.52</v>
      </c>
    </row>
    <row r="24" spans="1:10" ht="18" customHeight="1">
      <c r="A24" s="2"/>
      <c r="B24" s="4"/>
      <c r="C24" s="31"/>
      <c r="D24" s="7" t="s">
        <v>15</v>
      </c>
      <c r="E24" s="18">
        <f>SUM(E8+E10+E12+E14+E16+E18+E20+E22)</f>
        <v>2156650.7600000002</v>
      </c>
      <c r="F24" s="18">
        <f>SUM(F8+F10+F12+F14+F16+F18+F20+F22)</f>
        <v>2156650.7600000002</v>
      </c>
      <c r="G24" s="18">
        <f t="shared" ref="G24:H24" si="2">SUM(G8+G10+G12+G14+G16+G18+G20+G22)</f>
        <v>99428</v>
      </c>
      <c r="H24" s="18">
        <f t="shared" si="2"/>
        <v>57341.24</v>
      </c>
      <c r="I24" s="18">
        <f>SUM(I8+I10+I12+I14+I16+I18+I20+I22)</f>
        <v>1873860</v>
      </c>
      <c r="J24" s="18">
        <f>SUM(J8+J10+J12+J14+J16+J18+J20+J22)</f>
        <v>126021.52</v>
      </c>
    </row>
    <row r="25" spans="1:10">
      <c r="E25" s="19"/>
    </row>
    <row r="26" spans="1:10" ht="15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31">
    <mergeCell ref="A15:A16"/>
    <mergeCell ref="A7:A8"/>
    <mergeCell ref="A9:A10"/>
    <mergeCell ref="A13:A14"/>
    <mergeCell ref="C15:C16"/>
    <mergeCell ref="B7:B8"/>
    <mergeCell ref="B9:B10"/>
    <mergeCell ref="B11:B12"/>
    <mergeCell ref="B15:B16"/>
    <mergeCell ref="C13:C14"/>
    <mergeCell ref="B13:B14"/>
    <mergeCell ref="A1:J1"/>
    <mergeCell ref="A11:A12"/>
    <mergeCell ref="D5:E5"/>
    <mergeCell ref="C3:C6"/>
    <mergeCell ref="F5:F6"/>
    <mergeCell ref="D3:E4"/>
    <mergeCell ref="F3:J4"/>
    <mergeCell ref="B3:B6"/>
    <mergeCell ref="A3:A6"/>
    <mergeCell ref="C7:C8"/>
    <mergeCell ref="C9:C10"/>
    <mergeCell ref="C11:C12"/>
    <mergeCell ref="C21:C22"/>
    <mergeCell ref="B21:B22"/>
    <mergeCell ref="A17:A22"/>
    <mergeCell ref="C19:C20"/>
    <mergeCell ref="C23:C24"/>
    <mergeCell ref="C17:C18"/>
    <mergeCell ref="B17:B18"/>
    <mergeCell ref="B19:B20"/>
  </mergeCells>
  <pageMargins left="0.70866141732283472" right="0.70866141732283472" top="0.94488188976377963" bottom="0.62992125984251968" header="0.31496062992125984" footer="0.31496062992125984"/>
  <pageSetup paperSize="9" firstPageNumber="102" orientation="landscape" useFirstPageNumber="1" r:id="rId1"/>
  <headerFooter>
    <oddHeader xml:space="preserve">&amp;L
&amp;R&amp;"Times New Roman,Kursywa"&amp;9Załącznik nr 3
do Sprawozdania z wykonania budżetu 
Gminy Piława Górna za 2012 rok
</oddHeader>
    <oddFooter>&amp;C&amp;"Times New Roman,Kursywa"&amp;9Sprawozdanie z wykonania budżetu Gminy Piława Górna za 2012 rok                            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Mamuśka</dc:creator>
  <cp:lastModifiedBy>surdyk</cp:lastModifiedBy>
  <cp:lastPrinted>2013-03-20T10:17:27Z</cp:lastPrinted>
  <dcterms:created xsi:type="dcterms:W3CDTF">2009-08-19T16:52:49Z</dcterms:created>
  <dcterms:modified xsi:type="dcterms:W3CDTF">2013-03-20T10:17:36Z</dcterms:modified>
</cp:coreProperties>
</file>