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8520" tabRatio="604"/>
  </bookViews>
  <sheets>
    <sheet name="Zał_nr_1_wydr" sheetId="12" r:id="rId1"/>
  </sheets>
  <definedNames>
    <definedName name="_xlnm.Print_Area" localSheetId="0">Zał_nr_1_wydr!$A$1:$L$46</definedName>
  </definedNames>
  <calcPr calcId="124519"/>
</workbook>
</file>

<file path=xl/calcChain.xml><?xml version="1.0" encoding="utf-8"?>
<calcChain xmlns="http://schemas.openxmlformats.org/spreadsheetml/2006/main">
  <c r="L9" i="12"/>
  <c r="K9"/>
  <c r="J9"/>
  <c r="I9"/>
  <c r="H46"/>
  <c r="G46"/>
  <c r="F46"/>
  <c r="E46"/>
  <c r="D46"/>
  <c r="C46"/>
  <c r="H42"/>
  <c r="H43" s="1"/>
  <c r="G42"/>
  <c r="G43" s="1"/>
  <c r="F42"/>
  <c r="F43" s="1"/>
  <c r="E42"/>
  <c r="E43" s="1"/>
  <c r="D42"/>
  <c r="D43" s="1"/>
  <c r="C42"/>
  <c r="C43" s="1"/>
  <c r="H9"/>
  <c r="H44" s="1"/>
  <c r="G9"/>
  <c r="G44" s="1"/>
  <c r="F9"/>
  <c r="F44" s="1"/>
  <c r="E9"/>
  <c r="E44" s="1"/>
  <c r="D9"/>
  <c r="D44" s="1"/>
  <c r="C9"/>
  <c r="C44" s="1"/>
</calcChain>
</file>

<file path=xl/sharedStrings.xml><?xml version="1.0" encoding="utf-8"?>
<sst xmlns="http://schemas.openxmlformats.org/spreadsheetml/2006/main" count="87" uniqueCount="55">
  <si>
    <t>Wyszczególnienie</t>
  </si>
  <si>
    <t>Lp</t>
  </si>
  <si>
    <t>Dochody ogółem, z tego:</t>
  </si>
  <si>
    <t>a</t>
  </si>
  <si>
    <t>dochody bieżące</t>
  </si>
  <si>
    <t>b</t>
  </si>
  <si>
    <t>dochody majątkowe, w tym:</t>
  </si>
  <si>
    <t xml:space="preserve">   ze sprzedaży majątku</t>
  </si>
  <si>
    <t>na wynagrodzenia i składki od nich naliczane</t>
  </si>
  <si>
    <t>na funkcjonowanie organów JST, w tym:</t>
  </si>
  <si>
    <t>c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</si>
  <si>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</si>
  <si>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</si>
  <si>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</si>
  <si>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</si>
  <si>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</si>
  <si>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</si>
  <si>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</si>
  <si>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</si>
  <si>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Spłata i obsługa długu, z tego:</t>
  </si>
  <si>
    <t>wydatki bieżące na obsługę długu:</t>
  </si>
  <si>
    <t>Wydatki majątkowe, w tym:</t>
  </si>
  <si>
    <t>Przychody z kredytów, pożyczek i emisji obligacji</t>
  </si>
  <si>
    <t>Kwota długu na koniec roku, w tym:</t>
  </si>
  <si>
    <t>łączna kwota wyłączeń z art. 243 ust. 3 pkt 1 ufp oraz art. 170 ust. 3 sufp</t>
  </si>
  <si>
    <t>Kwota zobowiązań związku współtworzonego przez jst przypadających do spłaty w danym roku budżetowym podlegających do doliczenia z art. 244 ufp</t>
  </si>
  <si>
    <t>Lata objete prognozą finansową</t>
  </si>
  <si>
    <t>Wydatki bieżące (bez odsetek i prowizji od kredytów oraz wyemitowanych papierów wartościowych, czyli kosztów obsługi długu), w tym:</t>
  </si>
  <si>
    <t>Wynik budżetu po zaplanowaniu wydatków bieżących (bez obsługi długu)  poz.1– poz. 2</t>
  </si>
  <si>
    <t>Środki do dyspozycji (suma poz. 3 +poz. 4+ poz. 5)</t>
  </si>
  <si>
    <t xml:space="preserve">rozchody z tytułu spłaty rat kapitałowych oraz wykupu papierów wartościowych </t>
  </si>
  <si>
    <t>Inne rozchody (bez spłaty długu)</t>
  </si>
  <si>
    <t>Środki do dyspozycji na wydatki majątkowe (poz. 6–poz. 7–poz. 8)</t>
  </si>
  <si>
    <t>wydatki majątkowe objęte limitem</t>
  </si>
  <si>
    <t>Wynik finansowy budżetu (poz. 9 – poz.10 + poz. 11)</t>
  </si>
  <si>
    <t>kwota wyłączeń z art. 243 ust. 3 pkt 1 ufp oraz art. 170 ust. 3 sufp przypadająca na dany rok budżetowy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</si>
  <si>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</si>
  <si>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</si>
  <si>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</si>
  <si>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 xml:space="preserve"> </t>
  </si>
  <si>
    <t>w zł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</si>
  <si>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</si>
  <si>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</si>
  <si>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</si>
  <si>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</si>
  <si>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</si>
  <si>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Zadłuzenie/dochody ogółem (poz. 13-poz. 13a):poz. 1 /max. 60% art.. 170 sufp/</t>
  </si>
  <si>
    <t>Planowana łaczna kwota spłaty zobowiązań/dochody ogółem /max 15% art.. 169 sufp/</t>
  </si>
  <si>
    <t>Załącznik nr 1 do uchwały</t>
  </si>
  <si>
    <t>Rok 2014 lub ostatni rok na który ustalono limity wydatków z art..226 ust. 4</t>
  </si>
  <si>
    <r>
      <t xml:space="preserve">Zgodny/ </t>
    </r>
    <r>
      <rPr>
        <strike/>
        <sz val="9"/>
        <rFont val="Times New Roman"/>
        <family val="1"/>
        <charset val="238"/>
      </rPr>
      <t>niezgodny</t>
    </r>
  </si>
  <si>
    <t>x</t>
  </si>
  <si>
    <t>Wieloletnia Prognoza Finansowa  dla Gminy Grodziczno na lata 2011–2020</t>
  </si>
  <si>
    <t>z dnia 30 grudnia 2010r.</t>
  </si>
  <si>
    <t xml:space="preserve">Rady Gminy Grodziczno Nr III/11/ 2010 </t>
  </si>
</sst>
</file>

<file path=xl/styles.xml><?xml version="1.0" encoding="utf-8"?>
<styleSheet xmlns="http://schemas.openxmlformats.org/spreadsheetml/2006/main">
  <numFmts count="1">
    <numFmt numFmtId="164" formatCode="#,##0.000000"/>
  </numFmts>
  <fonts count="7"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trike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0" fontId="3" fillId="0" borderId="1" xfId="0" applyNumberFormat="1" applyFont="1" applyBorder="1" applyAlignment="1">
      <alignment horizontal="center" vertical="top"/>
    </xf>
    <xf numFmtId="10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0" fillId="0" borderId="0" xfId="0" applyBorder="1"/>
    <xf numFmtId="4" fontId="1" fillId="0" borderId="3" xfId="0" applyNumberFormat="1" applyFont="1" applyBorder="1" applyAlignment="1">
      <alignment vertical="top"/>
    </xf>
    <xf numFmtId="0" fontId="0" fillId="0" borderId="5" xfId="0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topLeftCell="A19" workbookViewId="0">
      <selection activeCell="G2" sqref="G2"/>
    </sheetView>
  </sheetViews>
  <sheetFormatPr defaultRowHeight="14.25"/>
  <cols>
    <col min="1" max="1" width="3.625" customWidth="1"/>
    <col min="2" max="2" width="27.5" customWidth="1"/>
    <col min="3" max="3" width="9.25" customWidth="1"/>
    <col min="4" max="5" width="9.5" customWidth="1"/>
    <col min="6" max="8" width="9.375" customWidth="1"/>
    <col min="9" max="12" width="9.625" customWidth="1"/>
  </cols>
  <sheetData>
    <row r="1" spans="1:14">
      <c r="F1" s="2"/>
      <c r="G1" s="2"/>
      <c r="H1" s="2"/>
      <c r="I1" s="38" t="s">
        <v>48</v>
      </c>
      <c r="J1" s="38"/>
      <c r="K1" s="38"/>
      <c r="L1" s="38"/>
    </row>
    <row r="2" spans="1:14">
      <c r="F2" s="2"/>
      <c r="G2" s="2"/>
      <c r="H2" s="2"/>
      <c r="I2" s="38" t="s">
        <v>54</v>
      </c>
      <c r="J2" s="38"/>
      <c r="K2" s="38"/>
      <c r="L2" s="38"/>
    </row>
    <row r="3" spans="1:14">
      <c r="F3" s="2"/>
      <c r="G3" s="2"/>
      <c r="H3" s="2"/>
      <c r="I3" s="38" t="s">
        <v>53</v>
      </c>
      <c r="J3" s="38"/>
      <c r="K3" s="38"/>
      <c r="L3" s="38"/>
    </row>
    <row r="4" spans="1:14">
      <c r="H4" s="1"/>
      <c r="I4" s="1"/>
      <c r="J4" s="1"/>
      <c r="K4" s="1"/>
      <c r="L4" s="1"/>
    </row>
    <row r="5" spans="1:14" ht="17.25" customHeight="1">
      <c r="A5" s="32" t="s">
        <v>52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4" s="20" customFormat="1">
      <c r="C6" s="22"/>
      <c r="D6" s="22"/>
      <c r="E6" s="22"/>
      <c r="F6" s="22"/>
      <c r="G6" s="22"/>
      <c r="H6" s="22"/>
      <c r="I6" s="22"/>
      <c r="J6" s="22"/>
      <c r="K6" s="22"/>
      <c r="L6" s="22" t="s">
        <v>40</v>
      </c>
    </row>
    <row r="7" spans="1:14" s="29" customFormat="1" ht="12">
      <c r="A7" s="33" t="s">
        <v>1</v>
      </c>
      <c r="B7" s="33" t="s">
        <v>0</v>
      </c>
      <c r="C7" s="35" t="s">
        <v>26</v>
      </c>
      <c r="D7" s="36"/>
      <c r="E7" s="36"/>
      <c r="F7" s="36"/>
      <c r="G7" s="36"/>
      <c r="H7" s="36"/>
      <c r="I7" s="36"/>
      <c r="J7" s="36"/>
      <c r="K7" s="36"/>
      <c r="L7" s="37"/>
    </row>
    <row r="8" spans="1:14" s="29" customFormat="1" ht="97.5" customHeight="1">
      <c r="A8" s="34"/>
      <c r="B8" s="34"/>
      <c r="C8" s="30">
        <v>2011</v>
      </c>
      <c r="D8" s="30">
        <v>2012</v>
      </c>
      <c r="E8" s="30">
        <v>2013</v>
      </c>
      <c r="F8" s="30" t="s">
        <v>49</v>
      </c>
      <c r="G8" s="30">
        <v>2015</v>
      </c>
      <c r="H8" s="30">
        <v>2016</v>
      </c>
      <c r="I8" s="30">
        <v>2017</v>
      </c>
      <c r="J8" s="30">
        <v>2018</v>
      </c>
      <c r="K8" s="30">
        <v>2019</v>
      </c>
      <c r="L8" s="31">
        <v>2020</v>
      </c>
    </row>
    <row r="9" spans="1:14" s="3" customFormat="1" ht="18.75" customHeight="1">
      <c r="A9" s="7">
        <v>1</v>
      </c>
      <c r="B9" s="8" t="s">
        <v>2</v>
      </c>
      <c r="C9" s="5">
        <f>C10+C11</f>
        <v>20777205</v>
      </c>
      <c r="D9" s="5">
        <f t="shared" ref="D9:L9" si="0">D10+D11</f>
        <v>22000000</v>
      </c>
      <c r="E9" s="5">
        <f t="shared" si="0"/>
        <v>23000000</v>
      </c>
      <c r="F9" s="5">
        <f t="shared" si="0"/>
        <v>23000000</v>
      </c>
      <c r="G9" s="5">
        <f t="shared" si="0"/>
        <v>23000000</v>
      </c>
      <c r="H9" s="5">
        <f t="shared" si="0"/>
        <v>23500000</v>
      </c>
      <c r="I9" s="5">
        <f t="shared" si="0"/>
        <v>23500000</v>
      </c>
      <c r="J9" s="5">
        <f t="shared" si="0"/>
        <v>23600000</v>
      </c>
      <c r="K9" s="5">
        <f t="shared" si="0"/>
        <v>23900000</v>
      </c>
      <c r="L9" s="5">
        <f t="shared" si="0"/>
        <v>24200000</v>
      </c>
    </row>
    <row r="10" spans="1:14" s="3" customFormat="1" ht="18" customHeight="1">
      <c r="A10" s="9" t="s">
        <v>3</v>
      </c>
      <c r="B10" s="4" t="s">
        <v>4</v>
      </c>
      <c r="C10" s="5">
        <v>17562307</v>
      </c>
      <c r="D10" s="5">
        <v>19700000</v>
      </c>
      <c r="E10" s="5">
        <v>20500000</v>
      </c>
      <c r="F10" s="5">
        <v>20000000</v>
      </c>
      <c r="G10" s="5">
        <v>20000000</v>
      </c>
      <c r="H10" s="5">
        <v>20500000</v>
      </c>
      <c r="I10" s="5">
        <v>21000000</v>
      </c>
      <c r="J10" s="5">
        <v>21200000</v>
      </c>
      <c r="K10" s="5">
        <v>21500000</v>
      </c>
      <c r="L10" s="28">
        <v>22000000</v>
      </c>
    </row>
    <row r="11" spans="1:14" s="3" customFormat="1" ht="15" customHeight="1">
      <c r="A11" s="9" t="s">
        <v>5</v>
      </c>
      <c r="B11" s="4" t="s">
        <v>6</v>
      </c>
      <c r="C11" s="5">
        <v>3214898</v>
      </c>
      <c r="D11" s="5">
        <v>2300000</v>
      </c>
      <c r="E11" s="5">
        <v>2500000</v>
      </c>
      <c r="F11" s="5">
        <v>3000000</v>
      </c>
      <c r="G11" s="5">
        <v>3000000</v>
      </c>
      <c r="H11" s="5">
        <v>3000000</v>
      </c>
      <c r="I11" s="5">
        <v>2500000</v>
      </c>
      <c r="J11" s="5">
        <v>2400000</v>
      </c>
      <c r="K11" s="5">
        <v>2400000</v>
      </c>
      <c r="L11" s="28">
        <v>2200000</v>
      </c>
    </row>
    <row r="12" spans="1:14" s="3" customFormat="1" ht="17.25" customHeight="1">
      <c r="A12" s="9" t="s">
        <v>10</v>
      </c>
      <c r="B12" s="4" t="s">
        <v>7</v>
      </c>
      <c r="C12" s="5">
        <v>14000</v>
      </c>
      <c r="D12" s="5">
        <v>20000</v>
      </c>
      <c r="E12" s="5">
        <v>50000</v>
      </c>
      <c r="F12" s="5">
        <v>100000</v>
      </c>
      <c r="G12" s="5">
        <v>200000</v>
      </c>
      <c r="H12" s="5">
        <v>100000</v>
      </c>
      <c r="I12" s="5">
        <v>50000</v>
      </c>
      <c r="J12" s="5">
        <v>40000</v>
      </c>
      <c r="K12" s="5">
        <v>30000</v>
      </c>
      <c r="L12" s="28">
        <v>30000</v>
      </c>
    </row>
    <row r="13" spans="1:14" s="3" customFormat="1" ht="51.75" customHeight="1">
      <c r="A13" s="9">
        <v>2</v>
      </c>
      <c r="B13" s="10" t="s">
        <v>27</v>
      </c>
      <c r="C13" s="5">
        <v>17095489</v>
      </c>
      <c r="D13" s="5">
        <v>17292000</v>
      </c>
      <c r="E13" s="5">
        <v>18228000</v>
      </c>
      <c r="F13" s="5">
        <v>18766000</v>
      </c>
      <c r="G13" s="5">
        <v>19303000</v>
      </c>
      <c r="H13" s="5">
        <v>19638000</v>
      </c>
      <c r="I13" s="5">
        <v>19973000</v>
      </c>
      <c r="J13" s="5">
        <v>20298000</v>
      </c>
      <c r="K13" s="5">
        <v>21443000</v>
      </c>
      <c r="L13" s="28">
        <v>21980300</v>
      </c>
    </row>
    <row r="14" spans="1:14" s="3" customFormat="1" ht="26.25" customHeight="1">
      <c r="A14" s="9" t="s">
        <v>3</v>
      </c>
      <c r="B14" s="6" t="s">
        <v>8</v>
      </c>
      <c r="C14" s="5">
        <v>9161312</v>
      </c>
      <c r="D14" s="5">
        <v>9742140</v>
      </c>
      <c r="E14" s="5">
        <v>10372450</v>
      </c>
      <c r="F14" s="5">
        <v>10958490</v>
      </c>
      <c r="G14" s="5">
        <v>11577640</v>
      </c>
      <c r="H14" s="5">
        <v>12231780</v>
      </c>
      <c r="I14" s="5">
        <v>12922880</v>
      </c>
      <c r="J14" s="5">
        <v>13653000</v>
      </c>
      <c r="K14" s="5">
        <v>14424400</v>
      </c>
      <c r="L14" s="28">
        <v>15239400</v>
      </c>
      <c r="N14" s="3" t="s">
        <v>39</v>
      </c>
    </row>
    <row r="15" spans="1:14" s="3" customFormat="1" ht="27.75" customHeight="1">
      <c r="A15" s="9" t="s">
        <v>5</v>
      </c>
      <c r="B15" s="4" t="s">
        <v>9</v>
      </c>
      <c r="C15" s="5">
        <v>1982286.52</v>
      </c>
      <c r="D15" s="5">
        <v>2027880</v>
      </c>
      <c r="E15" s="5">
        <v>2078570</v>
      </c>
      <c r="F15" s="5">
        <v>2130530</v>
      </c>
      <c r="G15" s="5">
        <v>2183800</v>
      </c>
      <c r="H15" s="5">
        <v>2238400</v>
      </c>
      <c r="I15" s="5">
        <v>2294360</v>
      </c>
      <c r="J15" s="5">
        <v>2351700</v>
      </c>
      <c r="K15" s="5">
        <v>2410500</v>
      </c>
      <c r="L15" s="28">
        <v>2470800</v>
      </c>
    </row>
    <row r="16" spans="1:14" s="3" customFormat="1" ht="20.25" customHeight="1">
      <c r="A16" s="9" t="s">
        <v>10</v>
      </c>
      <c r="B16" s="6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28">
        <v>0</v>
      </c>
    </row>
    <row r="17" spans="1:12" s="3" customFormat="1" ht="26.25" customHeight="1">
      <c r="A17" s="9" t="s">
        <v>12</v>
      </c>
      <c r="B17" s="6" t="s">
        <v>13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28">
        <v>0</v>
      </c>
    </row>
    <row r="18" spans="1:12" s="3" customFormat="1" ht="27" customHeight="1">
      <c r="A18" s="9" t="s">
        <v>14</v>
      </c>
      <c r="B18" s="6" t="s">
        <v>15</v>
      </c>
      <c r="C18" s="5">
        <v>104285.2</v>
      </c>
      <c r="D18" s="5">
        <v>101465.2</v>
      </c>
      <c r="E18" s="5">
        <v>8033</v>
      </c>
      <c r="F18" s="5">
        <v>8033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28">
        <v>0</v>
      </c>
    </row>
    <row r="19" spans="1:12" s="3" customFormat="1" ht="37.5" customHeight="1">
      <c r="A19" s="7">
        <v>3</v>
      </c>
      <c r="B19" s="10" t="s">
        <v>28</v>
      </c>
      <c r="C19" s="5">
        <v>3681716</v>
      </c>
      <c r="D19" s="5">
        <v>4708000</v>
      </c>
      <c r="E19" s="5">
        <v>4772000</v>
      </c>
      <c r="F19" s="5">
        <v>4234000</v>
      </c>
      <c r="G19" s="5">
        <v>3697000</v>
      </c>
      <c r="H19" s="5">
        <v>3862000</v>
      </c>
      <c r="I19" s="5">
        <v>3527000</v>
      </c>
      <c r="J19" s="5">
        <v>3302000</v>
      </c>
      <c r="K19" s="5">
        <v>2457000</v>
      </c>
      <c r="L19" s="28">
        <v>2219700</v>
      </c>
    </row>
    <row r="20" spans="1:12" s="3" customFormat="1" ht="26.25" customHeight="1">
      <c r="A20" s="7">
        <v>4</v>
      </c>
      <c r="B20" s="10" t="s">
        <v>16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28">
        <v>0</v>
      </c>
    </row>
    <row r="21" spans="1:12" s="3" customFormat="1" ht="38.25" customHeight="1">
      <c r="A21" s="9" t="s">
        <v>3</v>
      </c>
      <c r="B21" s="6" t="s">
        <v>17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28">
        <v>0</v>
      </c>
    </row>
    <row r="22" spans="1:12" s="3" customFormat="1" ht="27" customHeight="1">
      <c r="A22" s="7">
        <v>5</v>
      </c>
      <c r="B22" s="10" t="s">
        <v>18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28">
        <v>0</v>
      </c>
    </row>
    <row r="23" spans="1:12" s="3" customFormat="1" ht="28.5" customHeight="1">
      <c r="A23" s="7">
        <v>6</v>
      </c>
      <c r="B23" s="10" t="s">
        <v>29</v>
      </c>
      <c r="C23" s="5">
        <v>3681716</v>
      </c>
      <c r="D23" s="5">
        <v>4708000</v>
      </c>
      <c r="E23" s="5">
        <v>4772000</v>
      </c>
      <c r="F23" s="5">
        <v>4234000</v>
      </c>
      <c r="G23" s="5">
        <v>3697000</v>
      </c>
      <c r="H23" s="5">
        <v>3862000</v>
      </c>
      <c r="I23" s="5">
        <v>3527000</v>
      </c>
      <c r="J23" s="5">
        <v>3302000</v>
      </c>
      <c r="K23" s="5">
        <v>2457000</v>
      </c>
      <c r="L23" s="28">
        <v>2219700</v>
      </c>
    </row>
    <row r="24" spans="1:12" s="3" customFormat="1" ht="21.75" customHeight="1">
      <c r="A24" s="7">
        <v>7</v>
      </c>
      <c r="B24" s="8" t="s">
        <v>19</v>
      </c>
      <c r="C24" s="5">
        <v>608000</v>
      </c>
      <c r="D24" s="5">
        <v>933000</v>
      </c>
      <c r="E24" s="5">
        <v>942000</v>
      </c>
      <c r="F24" s="5">
        <v>904000</v>
      </c>
      <c r="G24" s="5">
        <v>878000</v>
      </c>
      <c r="H24" s="5">
        <v>857000</v>
      </c>
      <c r="I24" s="5">
        <v>822000</v>
      </c>
      <c r="J24" s="5">
        <v>787000</v>
      </c>
      <c r="K24" s="5">
        <v>752000</v>
      </c>
      <c r="L24" s="28">
        <v>704700</v>
      </c>
    </row>
    <row r="25" spans="1:12" s="3" customFormat="1" ht="27.75" customHeight="1">
      <c r="A25" s="9" t="s">
        <v>3</v>
      </c>
      <c r="B25" s="6" t="s">
        <v>30</v>
      </c>
      <c r="C25" s="5">
        <v>425000</v>
      </c>
      <c r="D25" s="5">
        <v>625000</v>
      </c>
      <c r="E25" s="5">
        <v>670000</v>
      </c>
      <c r="F25" s="5">
        <v>670000</v>
      </c>
      <c r="G25" s="5">
        <v>681000</v>
      </c>
      <c r="H25" s="5">
        <v>695000</v>
      </c>
      <c r="I25" s="5">
        <v>695000</v>
      </c>
      <c r="J25" s="5">
        <v>695000</v>
      </c>
      <c r="K25" s="5">
        <v>695000</v>
      </c>
      <c r="L25" s="28">
        <v>685000</v>
      </c>
    </row>
    <row r="26" spans="1:12" s="3" customFormat="1" ht="18.75" customHeight="1">
      <c r="A26" s="9" t="s">
        <v>5</v>
      </c>
      <c r="B26" s="6" t="s">
        <v>20</v>
      </c>
      <c r="C26" s="5">
        <v>183000</v>
      </c>
      <c r="D26" s="5">
        <v>308000</v>
      </c>
      <c r="E26" s="5">
        <v>272000</v>
      </c>
      <c r="F26" s="5">
        <v>234000</v>
      </c>
      <c r="G26" s="5">
        <v>197000</v>
      </c>
      <c r="H26" s="5">
        <v>162000</v>
      </c>
      <c r="I26" s="5">
        <v>127000</v>
      </c>
      <c r="J26" s="5">
        <v>92000</v>
      </c>
      <c r="K26" s="5">
        <v>57000</v>
      </c>
      <c r="L26" s="28">
        <v>19700</v>
      </c>
    </row>
    <row r="27" spans="1:12" s="3" customFormat="1" ht="21.75" customHeight="1">
      <c r="A27" s="7">
        <v>8</v>
      </c>
      <c r="B27" s="10" t="s">
        <v>31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28">
        <v>0</v>
      </c>
    </row>
    <row r="28" spans="1:12" s="3" customFormat="1" ht="27" customHeight="1">
      <c r="A28" s="7">
        <v>9</v>
      </c>
      <c r="B28" s="10" t="s">
        <v>32</v>
      </c>
      <c r="C28" s="5">
        <v>3073716</v>
      </c>
      <c r="D28" s="5">
        <v>3775000</v>
      </c>
      <c r="E28" s="5">
        <v>3830000</v>
      </c>
      <c r="F28" s="5">
        <v>3330000</v>
      </c>
      <c r="G28" s="5">
        <v>2819000</v>
      </c>
      <c r="H28" s="5">
        <v>3005000</v>
      </c>
      <c r="I28" s="5">
        <v>2705000</v>
      </c>
      <c r="J28" s="5">
        <v>2515000</v>
      </c>
      <c r="K28" s="5">
        <v>1705000</v>
      </c>
      <c r="L28" s="28">
        <v>1515000</v>
      </c>
    </row>
    <row r="29" spans="1:12" s="3" customFormat="1" ht="21.75" customHeight="1">
      <c r="A29" s="7">
        <v>10</v>
      </c>
      <c r="B29" s="8" t="s">
        <v>21</v>
      </c>
      <c r="C29" s="5">
        <v>5809716</v>
      </c>
      <c r="D29" s="5">
        <v>3775000</v>
      </c>
      <c r="E29" s="5">
        <v>3830000</v>
      </c>
      <c r="F29" s="5">
        <v>3330000</v>
      </c>
      <c r="G29" s="5">
        <v>2819000</v>
      </c>
      <c r="H29" s="5">
        <v>3005000</v>
      </c>
      <c r="I29" s="5">
        <v>2705000</v>
      </c>
      <c r="J29" s="5">
        <v>2515000</v>
      </c>
      <c r="K29" s="5">
        <v>1705000</v>
      </c>
      <c r="L29" s="28">
        <v>0</v>
      </c>
    </row>
    <row r="30" spans="1:12" s="3" customFormat="1" ht="20.25" customHeight="1">
      <c r="A30" s="9" t="s">
        <v>3</v>
      </c>
      <c r="B30" s="6" t="s">
        <v>33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28">
        <v>0</v>
      </c>
    </row>
    <row r="31" spans="1:12" s="3" customFormat="1" ht="27.75" customHeight="1">
      <c r="A31" s="7">
        <v>11</v>
      </c>
      <c r="B31" s="10" t="s">
        <v>22</v>
      </c>
      <c r="C31" s="5">
        <v>2736000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28">
        <v>0</v>
      </c>
    </row>
    <row r="32" spans="1:12" s="3" customFormat="1" ht="28.5" customHeight="1">
      <c r="A32" s="7">
        <v>12</v>
      </c>
      <c r="B32" s="10" t="s">
        <v>34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28">
        <v>0</v>
      </c>
    </row>
    <row r="33" spans="1:12" s="3" customFormat="1" ht="22.5" customHeight="1">
      <c r="A33" s="7">
        <v>13</v>
      </c>
      <c r="B33" s="8" t="s">
        <v>23</v>
      </c>
      <c r="C33" s="5">
        <v>6111000</v>
      </c>
      <c r="D33" s="5">
        <v>5486000</v>
      </c>
      <c r="E33" s="5">
        <v>4816000</v>
      </c>
      <c r="F33" s="5">
        <v>4146000</v>
      </c>
      <c r="G33" s="5">
        <v>3465000</v>
      </c>
      <c r="H33" s="5">
        <v>2770000</v>
      </c>
      <c r="I33" s="5">
        <v>2075000</v>
      </c>
      <c r="J33" s="5">
        <v>1380000</v>
      </c>
      <c r="K33" s="5">
        <v>685000</v>
      </c>
      <c r="L33" s="28">
        <v>0</v>
      </c>
    </row>
    <row r="34" spans="1:12" s="3" customFormat="1" ht="30.75" customHeight="1">
      <c r="A34" s="9" t="s">
        <v>3</v>
      </c>
      <c r="B34" s="6" t="s">
        <v>24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28">
        <v>0</v>
      </c>
    </row>
    <row r="35" spans="1:12" s="3" customFormat="1" ht="41.25" customHeight="1">
      <c r="A35" s="9" t="s">
        <v>5</v>
      </c>
      <c r="B35" s="6" t="s">
        <v>35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28">
        <v>0</v>
      </c>
    </row>
    <row r="36" spans="1:12" s="3" customFormat="1" ht="63" customHeight="1">
      <c r="A36" s="7">
        <v>14</v>
      </c>
      <c r="B36" s="10" t="s">
        <v>25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28">
        <v>0</v>
      </c>
    </row>
    <row r="37" spans="1:12" s="3" customFormat="1" ht="26.25" customHeight="1">
      <c r="A37" s="7">
        <v>15</v>
      </c>
      <c r="B37" s="10" t="s">
        <v>36</v>
      </c>
      <c r="C37" s="11">
        <v>2.9263000000000001E-2</v>
      </c>
      <c r="D37" s="11">
        <v>4.2409000000000002E-2</v>
      </c>
      <c r="E37" s="11">
        <v>4.0957E-2</v>
      </c>
      <c r="F37" s="11">
        <v>3.9303999999999999E-2</v>
      </c>
      <c r="G37" s="11">
        <v>3.8174E-2</v>
      </c>
      <c r="H37" s="11">
        <v>3.6468E-2</v>
      </c>
      <c r="I37" s="11">
        <v>3.4978000000000002E-2</v>
      </c>
      <c r="J37" s="11">
        <v>3.3347000000000002E-2</v>
      </c>
      <c r="K37" s="11">
        <v>2.8660999999999999E-2</v>
      </c>
      <c r="L37" s="27">
        <v>2.912E-2</v>
      </c>
    </row>
    <row r="38" spans="1:12" s="3" customFormat="1" ht="26.25" customHeight="1">
      <c r="A38" s="7" t="s">
        <v>3</v>
      </c>
      <c r="B38" s="10" t="s">
        <v>37</v>
      </c>
      <c r="C38" s="11">
        <v>8.1415000000000001E-2</v>
      </c>
      <c r="D38" s="11">
        <v>4.6634000000000002E-2</v>
      </c>
      <c r="E38" s="11">
        <v>4.1078000000000003E-2</v>
      </c>
      <c r="F38" s="11">
        <v>6.5583000000000002E-2</v>
      </c>
      <c r="G38" s="11">
        <v>7.5296000000000002E-2</v>
      </c>
      <c r="H38" s="11">
        <v>5.3622999999999997E-2</v>
      </c>
      <c r="I38" s="11">
        <v>3.5985000000000003E-2</v>
      </c>
      <c r="J38" s="11">
        <v>3.4967999999999999E-2</v>
      </c>
      <c r="K38" s="11">
        <v>3.6828E-2</v>
      </c>
      <c r="L38" s="27">
        <v>3.6638999999999998E-2</v>
      </c>
    </row>
    <row r="39" spans="1:12" s="3" customFormat="1" ht="28.5" customHeight="1">
      <c r="A39" s="7">
        <v>16</v>
      </c>
      <c r="B39" s="10" t="s">
        <v>38</v>
      </c>
      <c r="C39" s="12" t="s">
        <v>50</v>
      </c>
      <c r="D39" s="12" t="s">
        <v>50</v>
      </c>
      <c r="E39" s="12" t="s">
        <v>50</v>
      </c>
      <c r="F39" s="12" t="s">
        <v>50</v>
      </c>
      <c r="G39" s="12" t="s">
        <v>50</v>
      </c>
      <c r="H39" s="12" t="s">
        <v>50</v>
      </c>
      <c r="I39" s="12" t="s">
        <v>50</v>
      </c>
      <c r="J39" s="12" t="s">
        <v>50</v>
      </c>
      <c r="K39" s="12" t="s">
        <v>50</v>
      </c>
      <c r="L39" s="12" t="s">
        <v>50</v>
      </c>
    </row>
    <row r="40" spans="1:12" s="3" customFormat="1" ht="39" customHeight="1">
      <c r="A40" s="7">
        <v>17</v>
      </c>
      <c r="B40" s="13" t="s">
        <v>47</v>
      </c>
      <c r="C40" s="14">
        <v>2.93E-2</v>
      </c>
      <c r="D40" s="14">
        <v>4.24E-2</v>
      </c>
      <c r="E40" s="14">
        <v>4.1000000000000002E-2</v>
      </c>
      <c r="F40" s="23" t="s">
        <v>51</v>
      </c>
      <c r="G40" s="23" t="s">
        <v>51</v>
      </c>
      <c r="H40" s="23" t="s">
        <v>51</v>
      </c>
      <c r="I40" s="23" t="s">
        <v>51</v>
      </c>
      <c r="J40" s="23" t="s">
        <v>51</v>
      </c>
      <c r="K40" s="23" t="s">
        <v>51</v>
      </c>
      <c r="L40" s="24" t="s">
        <v>51</v>
      </c>
    </row>
    <row r="41" spans="1:12" s="3" customFormat="1" ht="29.25" customHeight="1">
      <c r="A41" s="7">
        <v>18</v>
      </c>
      <c r="B41" s="10" t="s">
        <v>46</v>
      </c>
      <c r="C41" s="15">
        <v>0.29409999999999997</v>
      </c>
      <c r="D41" s="15">
        <v>0.24940000000000001</v>
      </c>
      <c r="E41" s="15">
        <v>0.2094</v>
      </c>
      <c r="F41" s="25" t="s">
        <v>51</v>
      </c>
      <c r="G41" s="25" t="s">
        <v>51</v>
      </c>
      <c r="H41" s="25" t="s">
        <v>51</v>
      </c>
      <c r="I41" s="25" t="s">
        <v>51</v>
      </c>
      <c r="J41" s="25" t="s">
        <v>51</v>
      </c>
      <c r="K41" s="25" t="s">
        <v>51</v>
      </c>
      <c r="L41" s="26" t="s">
        <v>51</v>
      </c>
    </row>
    <row r="42" spans="1:12" s="3" customFormat="1" ht="24.75" customHeight="1">
      <c r="A42" s="7">
        <v>19</v>
      </c>
      <c r="B42" s="8" t="s">
        <v>41</v>
      </c>
      <c r="C42" s="16">
        <f>C13+C26</f>
        <v>17278489</v>
      </c>
      <c r="D42" s="16">
        <f t="shared" ref="D42:H42" si="1">D13+D26</f>
        <v>17600000</v>
      </c>
      <c r="E42" s="16">
        <f t="shared" si="1"/>
        <v>18500000</v>
      </c>
      <c r="F42" s="16">
        <f t="shared" si="1"/>
        <v>19000000</v>
      </c>
      <c r="G42" s="16">
        <f t="shared" si="1"/>
        <v>19500000</v>
      </c>
      <c r="H42" s="16">
        <f t="shared" si="1"/>
        <v>19800000</v>
      </c>
      <c r="I42" s="16">
        <v>20100000</v>
      </c>
      <c r="J42" s="16">
        <v>20390000</v>
      </c>
      <c r="K42" s="16">
        <v>21500000</v>
      </c>
      <c r="L42" s="21">
        <v>22000000</v>
      </c>
    </row>
    <row r="43" spans="1:12" s="3" customFormat="1" ht="24" customHeight="1">
      <c r="A43" s="7">
        <v>20</v>
      </c>
      <c r="B43" s="17" t="s">
        <v>42</v>
      </c>
      <c r="C43" s="16">
        <f>C42+C29</f>
        <v>23088205</v>
      </c>
      <c r="D43" s="16">
        <f t="shared" ref="D43:H43" si="2">D42+D29</f>
        <v>21375000</v>
      </c>
      <c r="E43" s="16">
        <f t="shared" si="2"/>
        <v>22330000</v>
      </c>
      <c r="F43" s="16">
        <f t="shared" si="2"/>
        <v>22330000</v>
      </c>
      <c r="G43" s="16">
        <f t="shared" si="2"/>
        <v>22319000</v>
      </c>
      <c r="H43" s="16">
        <f t="shared" si="2"/>
        <v>22805000</v>
      </c>
      <c r="I43" s="16">
        <v>22805000</v>
      </c>
      <c r="J43" s="16">
        <v>22905000</v>
      </c>
      <c r="K43" s="16">
        <v>23205000</v>
      </c>
      <c r="L43" s="21">
        <v>23515000</v>
      </c>
    </row>
    <row r="44" spans="1:12" s="3" customFormat="1" ht="23.25" customHeight="1">
      <c r="A44" s="18">
        <v>21</v>
      </c>
      <c r="B44" s="19" t="s">
        <v>43</v>
      </c>
      <c r="C44" s="16">
        <f>C9-C43</f>
        <v>-2311000</v>
      </c>
      <c r="D44" s="16">
        <f t="shared" ref="D44:H44" si="3">D9-D43</f>
        <v>625000</v>
      </c>
      <c r="E44" s="16">
        <f t="shared" si="3"/>
        <v>670000</v>
      </c>
      <c r="F44" s="16">
        <f t="shared" si="3"/>
        <v>670000</v>
      </c>
      <c r="G44" s="16">
        <f t="shared" si="3"/>
        <v>681000</v>
      </c>
      <c r="H44" s="16">
        <f t="shared" si="3"/>
        <v>695000</v>
      </c>
      <c r="I44" s="16">
        <v>695000</v>
      </c>
      <c r="J44" s="16">
        <v>695000</v>
      </c>
      <c r="K44" s="16">
        <v>695000</v>
      </c>
      <c r="L44" s="21">
        <v>685000</v>
      </c>
    </row>
    <row r="45" spans="1:12" s="3" customFormat="1" ht="21" customHeight="1">
      <c r="A45" s="18">
        <v>22</v>
      </c>
      <c r="B45" s="19" t="s">
        <v>44</v>
      </c>
      <c r="C45" s="16">
        <v>2736000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21">
        <v>0</v>
      </c>
    </row>
    <row r="46" spans="1:12" s="3" customFormat="1" ht="21.75" customHeight="1">
      <c r="A46" s="18">
        <v>23</v>
      </c>
      <c r="B46" s="19" t="s">
        <v>45</v>
      </c>
      <c r="C46" s="16">
        <f>C25+C27</f>
        <v>425000</v>
      </c>
      <c r="D46" s="16">
        <f t="shared" ref="D46:H46" si="4">D25+D27</f>
        <v>625000</v>
      </c>
      <c r="E46" s="16">
        <f t="shared" si="4"/>
        <v>670000</v>
      </c>
      <c r="F46" s="16">
        <f t="shared" si="4"/>
        <v>670000</v>
      </c>
      <c r="G46" s="16">
        <f t="shared" si="4"/>
        <v>681000</v>
      </c>
      <c r="H46" s="16">
        <f t="shared" si="4"/>
        <v>695000</v>
      </c>
      <c r="I46" s="16">
        <v>695000</v>
      </c>
      <c r="J46" s="16">
        <v>695000</v>
      </c>
      <c r="K46" s="16">
        <v>695000</v>
      </c>
      <c r="L46" s="21">
        <v>685000</v>
      </c>
    </row>
  </sheetData>
  <mergeCells count="7">
    <mergeCell ref="A5:L5"/>
    <mergeCell ref="A7:A8"/>
    <mergeCell ref="B7:B8"/>
    <mergeCell ref="C7:L7"/>
    <mergeCell ref="I1:L1"/>
    <mergeCell ref="I2:L2"/>
    <mergeCell ref="I3:L3"/>
  </mergeCells>
  <pageMargins left="0.47244094488188981" right="0.35433070866141736" top="0.74803149606299213" bottom="0.74803149606299213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Zał_nr_1_wydr</vt:lpstr>
      <vt:lpstr>Zał_nr_1_wydr!Obszar_wydruku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AJG</dc:creator>
  <cp:lastModifiedBy>Ksiegowa-Ania</cp:lastModifiedBy>
  <cp:lastPrinted>2011-01-03T13:06:21Z</cp:lastPrinted>
  <dcterms:created xsi:type="dcterms:W3CDTF">2009-10-09T13:37:21Z</dcterms:created>
  <dcterms:modified xsi:type="dcterms:W3CDTF">2011-01-03T13:06:22Z</dcterms:modified>
</cp:coreProperties>
</file>