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<sst xmlns="http://schemas.openxmlformats.org/spreadsheetml/2006/main" count="90" uniqueCount="75">
  <si>
    <t>Dz.</t>
  </si>
  <si>
    <t>§</t>
  </si>
  <si>
    <t>Treść</t>
  </si>
  <si>
    <t>Roz-</t>
  </si>
  <si>
    <t>plan</t>
  </si>
  <si>
    <t>dział</t>
  </si>
  <si>
    <t>przed</t>
  </si>
  <si>
    <t>zwiększenie</t>
  </si>
  <si>
    <t>zmniejszenie</t>
  </si>
  <si>
    <t>po</t>
  </si>
  <si>
    <t>zmianami</t>
  </si>
  <si>
    <t>zmianach</t>
  </si>
  <si>
    <t>R A Z E M :</t>
  </si>
  <si>
    <t>x</t>
  </si>
  <si>
    <t>Wydatki bieżące</t>
  </si>
  <si>
    <t>Zmiany w planie wydatków w budżecie gminy Grodziczno na 2009r.</t>
  </si>
  <si>
    <t>1</t>
  </si>
  <si>
    <t>3</t>
  </si>
  <si>
    <t>4</t>
  </si>
  <si>
    <t>801</t>
  </si>
  <si>
    <t>4260</t>
  </si>
  <si>
    <t>4300</t>
  </si>
  <si>
    <t>4370</t>
  </si>
  <si>
    <t>4210</t>
  </si>
  <si>
    <t>4750</t>
  </si>
  <si>
    <t>OŚWIATA I WYCHOWANIE</t>
  </si>
  <si>
    <t>Szkoły podstawowe</t>
  </si>
  <si>
    <t>Gimnazja</t>
  </si>
  <si>
    <t>Pozostała działalność</t>
  </si>
  <si>
    <t>Zakup energii.</t>
  </si>
  <si>
    <t>Zakup usług pozostałych.</t>
  </si>
  <si>
    <t>Opłaty z tytułu zakupu usług telekomunikacyjnych telefonii stacjonarnej.</t>
  </si>
  <si>
    <t>Zakup materiałów i wyposażenia.</t>
  </si>
  <si>
    <t>Zakup akcesoriów komputerowych, w tym programów i licencji.</t>
  </si>
  <si>
    <t>Składki na ubezpieczenia społeczne.</t>
  </si>
  <si>
    <t>Składki na Fundusz Pracy.</t>
  </si>
  <si>
    <t>Różne opłaty i składki.</t>
  </si>
  <si>
    <t>758</t>
  </si>
  <si>
    <t>4810</t>
  </si>
  <si>
    <t xml:space="preserve">RÓŻNE ROZLICZENIA </t>
  </si>
  <si>
    <t>Rezerwy ogólne i celowe</t>
  </si>
  <si>
    <t>Rezerwy.</t>
  </si>
  <si>
    <t>853</t>
  </si>
  <si>
    <t>4118</t>
  </si>
  <si>
    <t>4119</t>
  </si>
  <si>
    <t>4178</t>
  </si>
  <si>
    <t>4179</t>
  </si>
  <si>
    <t>4128</t>
  </si>
  <si>
    <t>4129</t>
  </si>
  <si>
    <t xml:space="preserve">                            Załącznik nr 1</t>
  </si>
  <si>
    <t>Wynagrodzenia bezosobowe.</t>
  </si>
  <si>
    <t>600</t>
  </si>
  <si>
    <t>750</t>
  </si>
  <si>
    <t>900</t>
  </si>
  <si>
    <t>4430</t>
  </si>
  <si>
    <t>GOSPODARKA KOMUNALNA I OCHRONA ŚRODOWISKA</t>
  </si>
  <si>
    <t>Wpływy i wydatki związane z gromadzeniem środków z opłat i kar za korzystanie ze środowiska</t>
  </si>
  <si>
    <t>Drogi publiczne gminne</t>
  </si>
  <si>
    <t>ADMINISTRACJA PUBLICZNA</t>
  </si>
  <si>
    <t>Urzędy gmin</t>
  </si>
  <si>
    <t>POZOSTAŁE ZADANIA W ZAKRESIE POLITYKI SPOŁECZNEJ</t>
  </si>
  <si>
    <t xml:space="preserve">                            z dnia 25 sierpnia 2009r.            </t>
  </si>
  <si>
    <t xml:space="preserve">                            do Zarządzenia Nr 67/2009 Wójta Gminy Grodziczno </t>
  </si>
  <si>
    <t>TRANSPORT I ŁĄCZNOŚĆ</t>
  </si>
  <si>
    <t>4288</t>
  </si>
  <si>
    <t>4289</t>
  </si>
  <si>
    <t>4308</t>
  </si>
  <si>
    <t>4309</t>
  </si>
  <si>
    <t>Zakup usług zdrowotnych.</t>
  </si>
  <si>
    <t>4270</t>
  </si>
  <si>
    <t>4410</t>
  </si>
  <si>
    <t>4700</t>
  </si>
  <si>
    <t>Zakup usług remontowych.</t>
  </si>
  <si>
    <t>Podróże służbowe krajowe.</t>
  </si>
  <si>
    <t>Szkolenia pracowników niebędących członkami korpusu służby cywilnej.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</si>
</sst>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2"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i/>
      <sz val="11"/>
      <name val="Arial CE"/>
      <family val="2"/>
    </font>
    <font>
      <b/>
      <sz val="11"/>
      <name val="Arial"/>
      <family val="2"/>
    </font>
    <font>
      <sz val="8"/>
      <name val="Arial CE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4" fontId="5" fillId="0" borderId="18" xfId="0" applyNumberFormat="1" applyFont="1" applyBorder="1" applyAlignment="1">
      <alignment horizontal="right" vertical="top" wrapText="1"/>
    </xf>
    <xf numFmtId="49" fontId="1" fillId="0" borderId="19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" fontId="1" fillId="0" borderId="0" xfId="0" applyNumberFormat="1" applyFont="1" applyBorder="1" applyAlignment="1">
      <alignment horizontal="right" vertical="top"/>
    </xf>
    <xf numFmtId="4" fontId="1" fillId="0" borderId="20" xfId="0" applyNumberFormat="1" applyFont="1" applyBorder="1" applyAlignment="1">
      <alignment horizontal="right" vertical="top"/>
    </xf>
    <xf numFmtId="0" fontId="5" fillId="0" borderId="19" xfId="0" applyFont="1" applyBorder="1" applyAlignment="1">
      <alignment horizontal="center" vertical="top" wrapText="1"/>
    </xf>
    <xf numFmtId="4" fontId="5" fillId="0" borderId="19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vertical="top" wrapText="1"/>
    </xf>
    <xf numFmtId="49" fontId="1" fillId="0" borderId="2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wrapText="1"/>
    </xf>
    <xf numFmtId="4" fontId="1" fillId="0" borderId="20" xfId="0" applyNumberFormat="1" applyFont="1" applyBorder="1" applyAlignment="1">
      <alignment horizontal="right" wrapText="1"/>
    </xf>
    <xf numFmtId="4" fontId="5" fillId="0" borderId="19" xfId="0" applyNumberFormat="1" applyFont="1" applyBorder="1" applyAlignment="1">
      <alignment horizontal="right" wrapText="1"/>
    </xf>
    <xf numFmtId="4" fontId="5" fillId="0" borderId="20" xfId="0" applyNumberFormat="1" applyFont="1" applyBorder="1" applyAlignment="1">
      <alignment horizontal="right" wrapText="1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4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4" fontId="5" fillId="0" borderId="24" xfId="0" applyNumberFormat="1" applyFont="1" applyBorder="1" applyAlignment="1">
      <alignment horizontal="right" vertical="top" wrapText="1"/>
    </xf>
    <xf numFmtId="4" fontId="1" fillId="0" borderId="24" xfId="0" applyNumberFormat="1" applyFont="1" applyBorder="1" applyAlignment="1">
      <alignment horizontal="right" vertical="top"/>
    </xf>
    <xf numFmtId="4" fontId="5" fillId="0" borderId="20" xfId="0" applyNumberFormat="1" applyFont="1" applyBorder="1" applyAlignment="1">
      <alignment horizontal="right" vertical="top" wrapText="1"/>
    </xf>
    <xf numFmtId="4" fontId="1" fillId="0" borderId="19" xfId="0" applyNumberFormat="1" applyFont="1" applyBorder="1" applyAlignment="1">
      <alignment horizontal="right" vertical="top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top" wrapText="1"/>
    </xf>
    <xf numFmtId="4" fontId="1" fillId="0" borderId="18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49" fontId="6" fillId="0" borderId="2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Layout" workbookViewId="0" topLeftCell="A52">
      <selection activeCell="A53" sqref="A53:IV1197"/>
    </sheetView>
  </sheetViews>
  <sheetFormatPr defaultColWidth="9.140625" defaultRowHeight="12.75"/>
  <cols>
    <col min="1" max="1" width="6.28125" style="1" customWidth="1"/>
    <col min="2" max="2" width="7.8515625" style="1" customWidth="1"/>
    <col min="3" max="3" width="7.421875" style="1" customWidth="1"/>
    <col min="4" max="4" width="46.00390625" style="2" customWidth="1"/>
    <col min="5" max="5" width="16.57421875" style="3" customWidth="1"/>
    <col min="6" max="6" width="15.57421875" style="3" customWidth="1"/>
    <col min="7" max="7" width="15.140625" style="4" customWidth="1"/>
    <col min="8" max="8" width="17.8515625" style="4" customWidth="1"/>
    <col min="9" max="16384" width="9.140625" style="3" customWidth="1"/>
  </cols>
  <sheetData>
    <row r="1" spans="5:8" ht="13.5" customHeight="1">
      <c r="E1" s="84" t="s">
        <v>49</v>
      </c>
      <c r="F1" s="84"/>
      <c r="G1" s="5"/>
      <c r="H1" s="5"/>
    </row>
    <row r="2" spans="5:8" ht="13.5" customHeight="1">
      <c r="E2" s="84" t="s">
        <v>62</v>
      </c>
      <c r="F2" s="84"/>
      <c r="G2" s="84"/>
      <c r="H2" s="84"/>
    </row>
    <row r="3" spans="5:8" ht="13.5" customHeight="1">
      <c r="E3" s="84" t="s">
        <v>61</v>
      </c>
      <c r="F3" s="84"/>
      <c r="G3" s="84"/>
      <c r="H3" s="84"/>
    </row>
    <row r="4" spans="5:8" ht="10.5" customHeight="1">
      <c r="E4" s="14"/>
      <c r="F4" s="14"/>
      <c r="G4" s="6"/>
      <c r="H4" s="6"/>
    </row>
    <row r="5" spans="1:8" s="7" customFormat="1" ht="16.5">
      <c r="A5" s="88" t="s">
        <v>15</v>
      </c>
      <c r="B5" s="88"/>
      <c r="C5" s="88"/>
      <c r="D5" s="88"/>
      <c r="E5" s="88"/>
      <c r="F5" s="88"/>
      <c r="G5" s="88"/>
      <c r="H5" s="88"/>
    </row>
    <row r="7" spans="1:8" ht="6" customHeight="1">
      <c r="A7" s="85" t="s">
        <v>0</v>
      </c>
      <c r="B7" s="8"/>
      <c r="C7" s="85" t="s">
        <v>1</v>
      </c>
      <c r="D7" s="86" t="s">
        <v>2</v>
      </c>
      <c r="E7" s="9"/>
      <c r="F7" s="87" t="s">
        <v>14</v>
      </c>
      <c r="G7" s="87"/>
      <c r="H7" s="9"/>
    </row>
    <row r="8" spans="1:8" s="11" customFormat="1" ht="15">
      <c r="A8" s="85"/>
      <c r="B8" s="10" t="s">
        <v>3</v>
      </c>
      <c r="C8" s="85"/>
      <c r="D8" s="85"/>
      <c r="E8" s="10" t="s">
        <v>4</v>
      </c>
      <c r="F8" s="87"/>
      <c r="G8" s="87"/>
      <c r="H8" s="10" t="s">
        <v>4</v>
      </c>
    </row>
    <row r="9" spans="1:8" ht="15">
      <c r="A9" s="85"/>
      <c r="B9" s="10" t="s">
        <v>5</v>
      </c>
      <c r="C9" s="85"/>
      <c r="D9" s="85"/>
      <c r="E9" s="10" t="s">
        <v>6</v>
      </c>
      <c r="F9" s="87" t="s">
        <v>7</v>
      </c>
      <c r="G9" s="87" t="s">
        <v>8</v>
      </c>
      <c r="H9" s="10" t="s">
        <v>9</v>
      </c>
    </row>
    <row r="10" spans="1:8" ht="15">
      <c r="A10" s="85"/>
      <c r="B10" s="12"/>
      <c r="C10" s="85"/>
      <c r="D10" s="85"/>
      <c r="E10" s="10" t="s">
        <v>10</v>
      </c>
      <c r="F10" s="87"/>
      <c r="G10" s="87"/>
      <c r="H10" s="10" t="s">
        <v>11</v>
      </c>
    </row>
    <row r="11" spans="1:8" s="26" customFormat="1" ht="3.75" customHeight="1">
      <c r="A11" s="85"/>
      <c r="B11" s="24"/>
      <c r="C11" s="85"/>
      <c r="D11" s="85"/>
      <c r="E11" s="25"/>
      <c r="F11" s="87"/>
      <c r="G11" s="87"/>
      <c r="H11" s="25"/>
    </row>
    <row r="12" spans="1:8" s="83" customFormat="1" ht="11.25" customHeight="1">
      <c r="A12" s="75" t="s">
        <v>16</v>
      </c>
      <c r="B12" s="76">
        <v>2</v>
      </c>
      <c r="C12" s="77" t="s">
        <v>17</v>
      </c>
      <c r="D12" s="78" t="s">
        <v>18</v>
      </c>
      <c r="E12" s="79">
        <v>5</v>
      </c>
      <c r="F12" s="80">
        <v>6</v>
      </c>
      <c r="G12" s="81">
        <v>7</v>
      </c>
      <c r="H12" s="82">
        <v>8</v>
      </c>
    </row>
    <row r="13" spans="1:8" s="34" customFormat="1" ht="16.5" customHeight="1">
      <c r="A13" s="41" t="s">
        <v>51</v>
      </c>
      <c r="B13" s="60"/>
      <c r="C13" s="61"/>
      <c r="D13" s="72" t="s">
        <v>63</v>
      </c>
      <c r="E13" s="64"/>
      <c r="F13" s="65"/>
      <c r="G13" s="65"/>
      <c r="H13" s="64"/>
    </row>
    <row r="14" spans="1:8" s="34" customFormat="1" ht="16.5" customHeight="1">
      <c r="A14" s="41"/>
      <c r="B14" s="31">
        <v>60016</v>
      </c>
      <c r="C14" s="30"/>
      <c r="D14" s="28" t="s">
        <v>57</v>
      </c>
      <c r="E14" s="66"/>
      <c r="F14" s="67"/>
      <c r="G14" s="67"/>
      <c r="H14" s="38"/>
    </row>
    <row r="15" spans="1:8" s="34" customFormat="1" ht="16.5" customHeight="1">
      <c r="A15" s="41"/>
      <c r="B15" s="31"/>
      <c r="C15" s="30" t="s">
        <v>21</v>
      </c>
      <c r="D15" s="39" t="s">
        <v>30</v>
      </c>
      <c r="E15" s="66">
        <v>59799.84</v>
      </c>
      <c r="F15" s="67">
        <v>20200.16</v>
      </c>
      <c r="G15" s="67">
        <v>0</v>
      </c>
      <c r="H15" s="38">
        <f>E15+F15</f>
        <v>80000</v>
      </c>
    </row>
    <row r="16" spans="1:8" s="34" customFormat="1" ht="16.5" customHeight="1">
      <c r="A16" s="41" t="s">
        <v>52</v>
      </c>
      <c r="B16" s="31"/>
      <c r="C16" s="30"/>
      <c r="D16" s="28" t="s">
        <v>58</v>
      </c>
      <c r="E16" s="62"/>
      <c r="F16" s="63"/>
      <c r="G16" s="63"/>
      <c r="H16" s="37"/>
    </row>
    <row r="17" spans="1:8" s="34" customFormat="1" ht="16.5" customHeight="1">
      <c r="A17" s="41"/>
      <c r="B17" s="31">
        <v>75023</v>
      </c>
      <c r="C17" s="30"/>
      <c r="D17" s="28" t="s">
        <v>59</v>
      </c>
      <c r="E17" s="62"/>
      <c r="F17" s="63"/>
      <c r="G17" s="63"/>
      <c r="H17" s="37"/>
    </row>
    <row r="18" spans="1:8" s="34" customFormat="1" ht="16.5" customHeight="1">
      <c r="A18" s="41"/>
      <c r="B18" s="31"/>
      <c r="C18" s="30" t="s">
        <v>20</v>
      </c>
      <c r="D18" s="39" t="s">
        <v>29</v>
      </c>
      <c r="E18" s="66">
        <v>20000</v>
      </c>
      <c r="F18" s="67">
        <v>6000</v>
      </c>
      <c r="G18" s="67">
        <v>0</v>
      </c>
      <c r="H18" s="38">
        <f>E18+F18</f>
        <v>26000</v>
      </c>
    </row>
    <row r="19" spans="1:8" s="46" customFormat="1" ht="16.5" customHeight="1">
      <c r="A19" s="43" t="s">
        <v>37</v>
      </c>
      <c r="B19" s="44"/>
      <c r="C19" s="49"/>
      <c r="D19" s="28" t="s">
        <v>39</v>
      </c>
      <c r="E19" s="47"/>
      <c r="F19" s="59"/>
      <c r="G19" s="59"/>
      <c r="H19" s="57"/>
    </row>
    <row r="20" spans="1:8" s="46" customFormat="1" ht="16.5" customHeight="1">
      <c r="A20" s="45"/>
      <c r="B20" s="47">
        <v>75818</v>
      </c>
      <c r="C20" s="49"/>
      <c r="D20" s="28" t="s">
        <v>40</v>
      </c>
      <c r="E20" s="47"/>
      <c r="F20" s="48"/>
      <c r="G20" s="48"/>
      <c r="H20" s="57"/>
    </row>
    <row r="21" spans="1:8" s="55" customFormat="1" ht="16.5" customHeight="1">
      <c r="A21" s="50"/>
      <c r="B21" s="51"/>
      <c r="C21" s="56" t="s">
        <v>38</v>
      </c>
      <c r="D21" s="39" t="s">
        <v>41</v>
      </c>
      <c r="E21" s="52">
        <v>160500</v>
      </c>
      <c r="F21" s="53">
        <v>0</v>
      </c>
      <c r="G21" s="54">
        <v>32700.16</v>
      </c>
      <c r="H21" s="51">
        <f>E21-G21</f>
        <v>127799.84</v>
      </c>
    </row>
    <row r="22" spans="1:8" s="34" customFormat="1" ht="16.5" customHeight="1">
      <c r="A22" s="41" t="s">
        <v>19</v>
      </c>
      <c r="B22" s="31"/>
      <c r="C22" s="30"/>
      <c r="D22" s="28" t="s">
        <v>25</v>
      </c>
      <c r="E22" s="37"/>
      <c r="F22" s="32"/>
      <c r="G22" s="33"/>
      <c r="H22" s="37"/>
    </row>
    <row r="23" spans="1:8" s="34" customFormat="1" ht="16.5" customHeight="1">
      <c r="A23" s="41"/>
      <c r="B23" s="31">
        <v>80101</v>
      </c>
      <c r="C23" s="30"/>
      <c r="D23" s="28" t="s">
        <v>26</v>
      </c>
      <c r="E23" s="37"/>
      <c r="F23" s="32"/>
      <c r="G23" s="33"/>
      <c r="H23" s="37"/>
    </row>
    <row r="24" spans="1:8" s="34" customFormat="1" ht="16.5" customHeight="1">
      <c r="A24" s="41"/>
      <c r="B24" s="31"/>
      <c r="C24" s="30" t="s">
        <v>23</v>
      </c>
      <c r="D24" s="39" t="s">
        <v>32</v>
      </c>
      <c r="E24" s="38">
        <v>147995.16</v>
      </c>
      <c r="F24" s="35">
        <v>3000</v>
      </c>
      <c r="G24" s="36">
        <v>0</v>
      </c>
      <c r="H24" s="38">
        <f>E24+F24</f>
        <v>150995.16</v>
      </c>
    </row>
    <row r="25" spans="1:8" s="34" customFormat="1" ht="16.5" customHeight="1">
      <c r="A25" s="41"/>
      <c r="B25" s="31"/>
      <c r="C25" s="30" t="s">
        <v>69</v>
      </c>
      <c r="D25" s="39" t="s">
        <v>72</v>
      </c>
      <c r="E25" s="38">
        <v>9000</v>
      </c>
      <c r="F25" s="35">
        <v>500</v>
      </c>
      <c r="G25" s="36">
        <v>363</v>
      </c>
      <c r="H25" s="38">
        <f>E25+F25-G25</f>
        <v>9137</v>
      </c>
    </row>
    <row r="26" spans="1:8" s="34" customFormat="1" ht="16.5" customHeight="1">
      <c r="A26" s="41"/>
      <c r="B26" s="31"/>
      <c r="C26" s="30" t="s">
        <v>70</v>
      </c>
      <c r="D26" s="39" t="s">
        <v>73</v>
      </c>
      <c r="E26" s="38">
        <v>9000</v>
      </c>
      <c r="F26" s="35">
        <v>500</v>
      </c>
      <c r="G26" s="36">
        <v>0</v>
      </c>
      <c r="H26" s="38">
        <f>E26+F26</f>
        <v>9500</v>
      </c>
    </row>
    <row r="27" spans="1:8" s="34" customFormat="1" ht="16.5" customHeight="1">
      <c r="A27" s="41"/>
      <c r="B27" s="31"/>
      <c r="C27" s="30" t="s">
        <v>54</v>
      </c>
      <c r="D27" s="39" t="s">
        <v>36</v>
      </c>
      <c r="E27" s="38">
        <v>6500</v>
      </c>
      <c r="F27" s="35">
        <v>3663</v>
      </c>
      <c r="G27" s="36">
        <v>0</v>
      </c>
      <c r="H27" s="38">
        <f>E27+F27</f>
        <v>10163</v>
      </c>
    </row>
    <row r="28" spans="1:8" s="34" customFormat="1" ht="16.5" customHeight="1">
      <c r="A28" s="41"/>
      <c r="B28" s="31">
        <v>80110</v>
      </c>
      <c r="C28" s="30"/>
      <c r="D28" s="28" t="s">
        <v>27</v>
      </c>
      <c r="E28" s="38"/>
      <c r="F28" s="35"/>
      <c r="G28" s="36"/>
      <c r="H28" s="38"/>
    </row>
    <row r="29" spans="1:8" s="34" customFormat="1" ht="16.5" customHeight="1">
      <c r="A29" s="41"/>
      <c r="B29" s="31"/>
      <c r="C29" s="30" t="s">
        <v>23</v>
      </c>
      <c r="D29" s="39" t="s">
        <v>32</v>
      </c>
      <c r="E29" s="38">
        <v>78000</v>
      </c>
      <c r="F29" s="35">
        <v>0</v>
      </c>
      <c r="G29" s="36">
        <v>3800</v>
      </c>
      <c r="H29" s="38">
        <f>E29-G29</f>
        <v>74200</v>
      </c>
    </row>
    <row r="30" spans="1:8" s="34" customFormat="1" ht="16.5" customHeight="1">
      <c r="A30" s="41"/>
      <c r="B30" s="31">
        <v>80195</v>
      </c>
      <c r="C30" s="30"/>
      <c r="D30" s="28" t="s">
        <v>28</v>
      </c>
      <c r="E30" s="38"/>
      <c r="F30" s="35"/>
      <c r="G30" s="36"/>
      <c r="H30" s="38"/>
    </row>
    <row r="31" spans="1:8" s="34" customFormat="1" ht="16.5" customHeight="1">
      <c r="A31" s="41"/>
      <c r="B31" s="31"/>
      <c r="C31" s="30" t="s">
        <v>69</v>
      </c>
      <c r="D31" s="39" t="s">
        <v>72</v>
      </c>
      <c r="E31" s="38">
        <v>1500</v>
      </c>
      <c r="F31" s="35">
        <v>0</v>
      </c>
      <c r="G31" s="36">
        <v>500</v>
      </c>
      <c r="H31" s="38">
        <f>E31-G31</f>
        <v>1000</v>
      </c>
    </row>
    <row r="32" spans="1:8" s="34" customFormat="1" ht="32.25" customHeight="1">
      <c r="A32" s="41"/>
      <c r="B32" s="31"/>
      <c r="C32" s="30" t="s">
        <v>22</v>
      </c>
      <c r="D32" s="39" t="s">
        <v>31</v>
      </c>
      <c r="E32" s="38">
        <v>1200</v>
      </c>
      <c r="F32" s="35">
        <v>0</v>
      </c>
      <c r="G32" s="36">
        <v>600</v>
      </c>
      <c r="H32" s="38">
        <f>E32-G32</f>
        <v>600</v>
      </c>
    </row>
    <row r="33" spans="1:8" s="34" customFormat="1" ht="31.5" customHeight="1">
      <c r="A33" s="41"/>
      <c r="B33" s="31"/>
      <c r="C33" s="30" t="s">
        <v>71</v>
      </c>
      <c r="D33" s="39" t="s">
        <v>74</v>
      </c>
      <c r="E33" s="38">
        <v>2000</v>
      </c>
      <c r="F33" s="35">
        <v>600</v>
      </c>
      <c r="G33" s="36">
        <v>0</v>
      </c>
      <c r="H33" s="38">
        <f>E33+F33</f>
        <v>2600</v>
      </c>
    </row>
    <row r="34" spans="1:8" s="34" customFormat="1" ht="30.75" customHeight="1">
      <c r="A34" s="41"/>
      <c r="B34" s="31"/>
      <c r="C34" s="30" t="s">
        <v>24</v>
      </c>
      <c r="D34" s="39" t="s">
        <v>33</v>
      </c>
      <c r="E34" s="38">
        <v>2300</v>
      </c>
      <c r="F34" s="35">
        <v>500</v>
      </c>
      <c r="G34" s="36">
        <v>0</v>
      </c>
      <c r="H34" s="38">
        <f>E34+F34</f>
        <v>2800</v>
      </c>
    </row>
    <row r="35" spans="1:8" s="34" customFormat="1" ht="31.5" customHeight="1">
      <c r="A35" s="41" t="s">
        <v>42</v>
      </c>
      <c r="B35" s="31"/>
      <c r="C35" s="30"/>
      <c r="D35" s="28" t="s">
        <v>60</v>
      </c>
      <c r="E35" s="38"/>
      <c r="F35" s="35"/>
      <c r="G35" s="36"/>
      <c r="H35" s="38"/>
    </row>
    <row r="36" spans="1:8" s="34" customFormat="1" ht="16.5" customHeight="1">
      <c r="A36" s="41"/>
      <c r="B36" s="31">
        <v>85395</v>
      </c>
      <c r="C36" s="30"/>
      <c r="D36" s="28" t="s">
        <v>28</v>
      </c>
      <c r="E36" s="38"/>
      <c r="F36" s="35"/>
      <c r="G36" s="36"/>
      <c r="H36" s="38"/>
    </row>
    <row r="37" spans="1:8" s="34" customFormat="1" ht="16.5" customHeight="1">
      <c r="A37" s="41"/>
      <c r="B37" s="31"/>
      <c r="C37" s="30" t="s">
        <v>43</v>
      </c>
      <c r="D37" s="40" t="s">
        <v>34</v>
      </c>
      <c r="E37" s="38">
        <v>12713.95</v>
      </c>
      <c r="F37" s="35">
        <v>27.03</v>
      </c>
      <c r="G37" s="36">
        <v>0</v>
      </c>
      <c r="H37" s="38">
        <f>E37+F37</f>
        <v>12740.980000000001</v>
      </c>
    </row>
    <row r="38" spans="1:8" s="34" customFormat="1" ht="16.5" customHeight="1">
      <c r="A38" s="41"/>
      <c r="B38" s="31"/>
      <c r="C38" s="30" t="s">
        <v>44</v>
      </c>
      <c r="D38" s="40" t="s">
        <v>34</v>
      </c>
      <c r="E38" s="38">
        <v>1141.24</v>
      </c>
      <c r="F38" s="35">
        <v>4.77</v>
      </c>
      <c r="G38" s="36">
        <v>0</v>
      </c>
      <c r="H38" s="38">
        <f>E38+F38</f>
        <v>1146.01</v>
      </c>
    </row>
    <row r="39" spans="1:8" s="34" customFormat="1" ht="16.5" customHeight="1">
      <c r="A39" s="41"/>
      <c r="B39" s="31"/>
      <c r="C39" s="30" t="s">
        <v>47</v>
      </c>
      <c r="D39" s="40" t="s">
        <v>35</v>
      </c>
      <c r="E39" s="38">
        <v>2000.32</v>
      </c>
      <c r="F39" s="35">
        <v>0</v>
      </c>
      <c r="G39" s="36">
        <v>0.64</v>
      </c>
      <c r="H39" s="38">
        <f>E39-G39</f>
        <v>1999.6799999999998</v>
      </c>
    </row>
    <row r="40" spans="1:8" s="34" customFormat="1" ht="16.5" customHeight="1">
      <c r="A40" s="41"/>
      <c r="B40" s="31"/>
      <c r="C40" s="30" t="s">
        <v>48</v>
      </c>
      <c r="D40" s="40" t="s">
        <v>35</v>
      </c>
      <c r="E40" s="38">
        <v>181.27</v>
      </c>
      <c r="F40" s="35">
        <v>0</v>
      </c>
      <c r="G40" s="36">
        <v>0.11</v>
      </c>
      <c r="H40" s="38">
        <f>E40-G40</f>
        <v>181.16</v>
      </c>
    </row>
    <row r="41" spans="1:8" s="34" customFormat="1" ht="16.5" customHeight="1">
      <c r="A41" s="41"/>
      <c r="B41" s="31"/>
      <c r="C41" s="30" t="s">
        <v>45</v>
      </c>
      <c r="D41" s="39" t="s">
        <v>50</v>
      </c>
      <c r="E41" s="38">
        <v>169979.55</v>
      </c>
      <c r="F41" s="35">
        <v>0</v>
      </c>
      <c r="G41" s="36">
        <v>26.38</v>
      </c>
      <c r="H41" s="38">
        <f>E41-G41</f>
        <v>169953.16999999998</v>
      </c>
    </row>
    <row r="42" spans="1:8" s="34" customFormat="1" ht="16.5" customHeight="1">
      <c r="A42" s="41"/>
      <c r="B42" s="31"/>
      <c r="C42" s="30" t="s">
        <v>46</v>
      </c>
      <c r="D42" s="39" t="s">
        <v>50</v>
      </c>
      <c r="E42" s="38">
        <v>29611.47</v>
      </c>
      <c r="F42" s="35">
        <v>0</v>
      </c>
      <c r="G42" s="36">
        <v>4.67</v>
      </c>
      <c r="H42" s="38">
        <f>E42-G42</f>
        <v>29606.800000000003</v>
      </c>
    </row>
    <row r="43" spans="1:8" s="34" customFormat="1" ht="16.5" customHeight="1">
      <c r="A43" s="41"/>
      <c r="B43" s="31"/>
      <c r="C43" s="30" t="s">
        <v>64</v>
      </c>
      <c r="D43" s="39" t="s">
        <v>68</v>
      </c>
      <c r="E43" s="38">
        <v>238.87</v>
      </c>
      <c r="F43" s="35">
        <v>47.78</v>
      </c>
      <c r="G43" s="36">
        <v>0</v>
      </c>
      <c r="H43" s="38">
        <f>E43+F43</f>
        <v>286.65</v>
      </c>
    </row>
    <row r="44" spans="1:8" s="34" customFormat="1" ht="17.25" customHeight="1">
      <c r="A44" s="41"/>
      <c r="B44" s="31"/>
      <c r="C44" s="30" t="s">
        <v>65</v>
      </c>
      <c r="D44" s="39" t="s">
        <v>68</v>
      </c>
      <c r="E44" s="38">
        <v>11.13</v>
      </c>
      <c r="F44" s="35">
        <v>2.22</v>
      </c>
      <c r="G44" s="36">
        <v>0</v>
      </c>
      <c r="H44" s="38">
        <f>E44+F44</f>
        <v>13.350000000000001</v>
      </c>
    </row>
    <row r="45" spans="1:8" s="34" customFormat="1" ht="16.5" customHeight="1">
      <c r="A45" s="41"/>
      <c r="B45" s="31"/>
      <c r="C45" s="30" t="s">
        <v>66</v>
      </c>
      <c r="D45" s="39" t="s">
        <v>30</v>
      </c>
      <c r="E45" s="38">
        <v>52953.95</v>
      </c>
      <c r="F45" s="35">
        <v>0</v>
      </c>
      <c r="G45" s="36">
        <v>47.78</v>
      </c>
      <c r="H45" s="38">
        <f>E45-G45</f>
        <v>52906.17</v>
      </c>
    </row>
    <row r="46" spans="1:8" s="34" customFormat="1" ht="16.5" customHeight="1">
      <c r="A46" s="41"/>
      <c r="B46" s="31"/>
      <c r="C46" s="30" t="s">
        <v>67</v>
      </c>
      <c r="D46" s="39" t="s">
        <v>30</v>
      </c>
      <c r="E46" s="38">
        <v>4924.32</v>
      </c>
      <c r="F46" s="35">
        <v>0</v>
      </c>
      <c r="G46" s="36">
        <v>2.22</v>
      </c>
      <c r="H46" s="38">
        <f>E46-G46</f>
        <v>4922.099999999999</v>
      </c>
    </row>
    <row r="47" spans="1:8" ht="30.75" customHeight="1">
      <c r="A47" s="41" t="s">
        <v>53</v>
      </c>
      <c r="B47" s="73"/>
      <c r="C47" s="30"/>
      <c r="D47" s="28" t="s">
        <v>55</v>
      </c>
      <c r="E47" s="38"/>
      <c r="F47" s="67"/>
      <c r="G47" s="38"/>
      <c r="H47" s="38"/>
    </row>
    <row r="48" spans="1:8" ht="45.75" customHeight="1">
      <c r="A48" s="41"/>
      <c r="B48" s="73">
        <v>90019</v>
      </c>
      <c r="C48" s="30"/>
      <c r="D48" s="71" t="s">
        <v>56</v>
      </c>
      <c r="E48" s="38"/>
      <c r="F48" s="67"/>
      <c r="G48" s="38"/>
      <c r="H48" s="38"/>
    </row>
    <row r="49" spans="1:8" ht="16.5" customHeight="1">
      <c r="A49" s="41"/>
      <c r="B49" s="74"/>
      <c r="C49" s="69" t="s">
        <v>54</v>
      </c>
      <c r="D49" s="58" t="s">
        <v>36</v>
      </c>
      <c r="E49" s="29">
        <v>6000</v>
      </c>
      <c r="F49" s="70">
        <v>3000</v>
      </c>
      <c r="G49" s="29">
        <v>0</v>
      </c>
      <c r="H49" s="29">
        <f>E49+F49</f>
        <v>9000</v>
      </c>
    </row>
    <row r="50" spans="1:8" ht="15" customHeight="1">
      <c r="A50" s="42"/>
      <c r="B50" s="13"/>
      <c r="C50" s="68"/>
      <c r="D50" s="17" t="s">
        <v>12</v>
      </c>
      <c r="E50" s="23" t="s">
        <v>13</v>
      </c>
      <c r="F50" s="22">
        <f>SUM(F15:F49)</f>
        <v>38044.96</v>
      </c>
      <c r="G50" s="22">
        <f>SUM(G14:G49)</f>
        <v>38044.96</v>
      </c>
      <c r="H50" s="27" t="s">
        <v>13</v>
      </c>
    </row>
    <row r="51" spans="1:8" ht="16.5" customHeight="1">
      <c r="A51" s="19"/>
      <c r="B51" s="18"/>
      <c r="C51" s="18"/>
      <c r="D51" s="16"/>
      <c r="E51" s="20"/>
      <c r="F51" s="15"/>
      <c r="G51" s="15"/>
      <c r="H51" s="21"/>
    </row>
    <row r="52" spans="1:8" ht="16.5" customHeight="1">
      <c r="A52" s="19"/>
      <c r="B52" s="18"/>
      <c r="C52" s="18"/>
      <c r="D52" s="16"/>
      <c r="E52" s="20"/>
      <c r="F52" s="15"/>
      <c r="G52" s="15"/>
      <c r="H52" s="21"/>
    </row>
  </sheetData>
  <sheetProtection/>
  <mergeCells count="10">
    <mergeCell ref="E1:F1"/>
    <mergeCell ref="E2:H2"/>
    <mergeCell ref="A5:H5"/>
    <mergeCell ref="G9:G11"/>
    <mergeCell ref="A7:A11"/>
    <mergeCell ref="E3:H3"/>
    <mergeCell ref="C7:C11"/>
    <mergeCell ref="D7:D11"/>
    <mergeCell ref="F7:G8"/>
    <mergeCell ref="F9:F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2009-08-28T09:12:02Z</cp:lastPrinted>
  <dcterms:created xsi:type="dcterms:W3CDTF">2007-12-21T08:34:41Z</dcterms:created>
  <dcterms:modified xsi:type="dcterms:W3CDTF">2009-08-28T09:12:03Z</dcterms:modified>
  <cp:category/>
  <cp:version/>
  <cp:contentType/>
  <cp:contentStatus/>
</cp:coreProperties>
</file>