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070" activeTab="0"/>
  </bookViews>
  <sheets>
    <sheet name="Górno 2014" sheetId="1" r:id="rId1"/>
  </sheets>
  <definedNames>
    <definedName name="_GoBack_1">'Górno 2014'!$C$16</definedName>
    <definedName name="_xlnm.Print_Area" localSheetId="0">'Górno 2014'!$A$1:$G$144</definedName>
  </definedNames>
  <calcPr fullCalcOnLoad="1"/>
</workbook>
</file>

<file path=xl/sharedStrings.xml><?xml version="1.0" encoding="utf-8"?>
<sst xmlns="http://schemas.openxmlformats.org/spreadsheetml/2006/main" count="421" uniqueCount="286">
  <si>
    <t>L.p.</t>
  </si>
  <si>
    <t>Opis  przedmiotu</t>
  </si>
  <si>
    <t>Charakterystyka przedmiotu (lub nazwa/model produktu)</t>
  </si>
  <si>
    <t>Jedn.</t>
  </si>
  <si>
    <t xml:space="preserve">Ilość </t>
  </si>
  <si>
    <t>szt</t>
  </si>
  <si>
    <t>szt.</t>
  </si>
  <si>
    <t>Ołówek</t>
  </si>
  <si>
    <t>Ołówek automatyczny</t>
  </si>
  <si>
    <t>Gumka</t>
  </si>
  <si>
    <t xml:space="preserve">Temperówka </t>
  </si>
  <si>
    <t>Zakreślacz żółty</t>
  </si>
  <si>
    <t>Zakreślacz zielony</t>
  </si>
  <si>
    <t>Zakreślacz różowy</t>
  </si>
  <si>
    <t>Zakreślacz pomarańczowy</t>
  </si>
  <si>
    <t>Zakreślacz niebieski</t>
  </si>
  <si>
    <t>Marker</t>
  </si>
  <si>
    <t>kpl</t>
  </si>
  <si>
    <t>Spinacze 50 mm</t>
  </si>
  <si>
    <t>Zszywki 24/6</t>
  </si>
  <si>
    <t>Zakładki indeksujące</t>
  </si>
  <si>
    <t>Pinezki 100 sztuk</t>
  </si>
  <si>
    <t>Wąsy skoroszytowe 25 szt</t>
  </si>
  <si>
    <t>Zeszyt A4</t>
  </si>
  <si>
    <t>Notatnik A4</t>
  </si>
  <si>
    <t>Notatnik A5</t>
  </si>
  <si>
    <t>Koszulki gładkie 100 sztuk</t>
  </si>
  <si>
    <t>Koszulki „groszkowe” 100 sztuk</t>
  </si>
  <si>
    <t xml:space="preserve">Teczka A4 „bezkwasowa” 
Wymiary: 320x250x35 mm </t>
  </si>
  <si>
    <t xml:space="preserve">Teczka A4 „bezkwasowa” gruba, Wymiary: 320x250x50 mm </t>
  </si>
  <si>
    <t>Koperty A/11 bąbelkowe</t>
  </si>
  <si>
    <t>Korektor myszka</t>
  </si>
  <si>
    <t>Linijka 20 cm</t>
  </si>
  <si>
    <t>Linijka 40 cm</t>
  </si>
  <si>
    <t>Nożyczki</t>
  </si>
  <si>
    <t xml:space="preserve">Papier A4 </t>
  </si>
  <si>
    <t xml:space="preserve">Papier A3 </t>
  </si>
  <si>
    <t>Kalka (Pelikan)</t>
  </si>
  <si>
    <t xml:space="preserve">Rolki do kalkulatora </t>
  </si>
  <si>
    <t>Marker biały</t>
  </si>
  <si>
    <t>Poduszka do stempli metalowych 9cm.</t>
  </si>
  <si>
    <t>Zszywki do takera 1000 sztuk</t>
  </si>
  <si>
    <t>Spray do czyszczenia monitorów</t>
  </si>
  <si>
    <t>Druk delegacyjny</t>
  </si>
  <si>
    <t>Druk urlopu</t>
  </si>
  <si>
    <t>Papier pakowy</t>
  </si>
  <si>
    <t>Listwy wsuwane A4</t>
  </si>
  <si>
    <t xml:space="preserve">Płyty CD </t>
  </si>
  <si>
    <t xml:space="preserve">Płyty CD 25 szt </t>
  </si>
  <si>
    <t xml:space="preserve">Płyty DVD </t>
  </si>
  <si>
    <t>Płyty DVD 25 szt</t>
  </si>
  <si>
    <t>Dyskietki 10 szt</t>
  </si>
  <si>
    <t>Okładka do bindowania</t>
  </si>
  <si>
    <t>Okładka kartonowa do bindowania</t>
  </si>
  <si>
    <t>Grzbiet do bindowania 8mm</t>
  </si>
  <si>
    <t>Grzbiet do bindowania 10mm</t>
  </si>
  <si>
    <t>Półka plastikowa na dokumenty A4</t>
  </si>
  <si>
    <t>Dyspenser</t>
  </si>
  <si>
    <t>Przybornik na biurko</t>
  </si>
  <si>
    <t>Rozszywacz</t>
  </si>
  <si>
    <t>Zszywacz</t>
  </si>
  <si>
    <t>Dziurkacz</t>
  </si>
  <si>
    <t>Dziurkacz duży</t>
  </si>
  <si>
    <t>Zszywacz duży</t>
  </si>
  <si>
    <t>Kalkulator duży podstawowy</t>
  </si>
  <si>
    <t>Taśma do drukarki OKI ML 3391</t>
  </si>
  <si>
    <t>Taśma do pisania do SMITH CORONA XL 1900</t>
  </si>
  <si>
    <t>Taśma korektorująca do SMITH CORONA XL 1900</t>
  </si>
  <si>
    <t>Długopis niebieski żelowy Pentel K-106</t>
  </si>
  <si>
    <t>Długopis czarny żelowy Pentel K-106</t>
  </si>
  <si>
    <t>Spinacze 28 mm</t>
  </si>
  <si>
    <t>Klej Glue stick</t>
  </si>
  <si>
    <t>Pinezki tablicowe A35 100 sztuk</t>
  </si>
  <si>
    <t>Korektor Pentel ZL63-W</t>
  </si>
  <si>
    <t>Tusz do pieczątek czerwony  NORIS</t>
  </si>
  <si>
    <t>Tusz do pieczątek czarny NORIS</t>
  </si>
  <si>
    <t>Tusz do pieczątek metalowych czarny NORIS</t>
  </si>
  <si>
    <t>Papier Kolorowy A4</t>
  </si>
  <si>
    <t>Cienkopis niebieski PILOT V Ball BG</t>
  </si>
  <si>
    <t>Cienkopis czarny PILOT V Ball BG</t>
  </si>
  <si>
    <t>Cienkopis czarny Stabilo</t>
  </si>
  <si>
    <t>Cienkopis niebieski Stabilo</t>
  </si>
  <si>
    <t>Karteczki przyklejane 38 x 51 mm</t>
  </si>
  <si>
    <t>Karteczki przyklejane 76 x 76 mm</t>
  </si>
  <si>
    <t>Karteczki przyklejane 127 x 76 mm</t>
  </si>
  <si>
    <t xml:space="preserve">Karteczki 39x75 mm </t>
  </si>
  <si>
    <t>Zeszyt 16 kartek A5</t>
  </si>
  <si>
    <t>Zeszyt 32 kartki A5</t>
  </si>
  <si>
    <t>Zeszyt 60 kartek A5</t>
  </si>
  <si>
    <t>Segregator  A4 / 35 mm</t>
  </si>
  <si>
    <t xml:space="preserve">Segregator  A4 / 45 mm </t>
  </si>
  <si>
    <t>Segregator A4 / 70 mm</t>
  </si>
  <si>
    <t>Segregator A5 / 45 mm</t>
  </si>
  <si>
    <t>Skoroszyty zawieszane plastikowe A4</t>
  </si>
  <si>
    <t>Skoroszyty niezawieszane plastikowe A4</t>
  </si>
  <si>
    <t>Skoroszyty tekturowe zawieszane A4</t>
  </si>
  <si>
    <t>Skoroszyty tekturowe niezawieszane A4</t>
  </si>
  <si>
    <t>Skoroszyty tekturowe 1/2 A4</t>
  </si>
  <si>
    <t>Skoroszyty tekturowe ½ z metalowymi kółeczkami  A4</t>
  </si>
  <si>
    <t>Teczki wiązane A4</t>
  </si>
  <si>
    <t>Teczki na gumkę A4</t>
  </si>
  <si>
    <t>Teczki na rzep A4</t>
  </si>
  <si>
    <t>Koperty B4 100 szt.</t>
  </si>
  <si>
    <t>Koperty C6 100 szt</t>
  </si>
  <si>
    <t>Koperty C5 100 szt</t>
  </si>
  <si>
    <t>Koperty z rozszerzanymi bokami B4 100 szt</t>
  </si>
  <si>
    <t xml:space="preserve">Koperty C6 z okienkami </t>
  </si>
  <si>
    <t>Klamerki 41mm</t>
  </si>
  <si>
    <t>Klamerki 32 mm</t>
  </si>
  <si>
    <t>Klamerki 25 mm</t>
  </si>
  <si>
    <t>Tablica korkowa 60 x 90 cm</t>
  </si>
  <si>
    <t>Ogółem NETTO</t>
  </si>
  <si>
    <t>Cena jedn. NETTO</t>
  </si>
  <si>
    <t>Długopis niebieski Leviatan SF-294</t>
  </si>
  <si>
    <t>Długopis czarny Leviatan Point Office SF-2984</t>
  </si>
  <si>
    <t>Długopis czerwony Leviatan SF-294</t>
  </si>
  <si>
    <t>Długopis zielony Leviatan SF-294</t>
  </si>
  <si>
    <t>Tusz do pieczątek metalowych czerwony NORIS</t>
  </si>
  <si>
    <t>Wkłady do ołówków automatycznych 0,5</t>
  </si>
  <si>
    <t>Grzbiet do bindowania 16mm</t>
  </si>
  <si>
    <t>Grzbiet do bindowania 25mm</t>
  </si>
  <si>
    <t>Kredki ołówkowe 12 kolorów</t>
  </si>
  <si>
    <t>Długopis Solidly 0,5 mm</t>
  </si>
  <si>
    <t xml:space="preserve">Wkłady do ołówków automatycznych 1,00 mm </t>
  </si>
  <si>
    <t xml:space="preserve">Zszywki 24/8 </t>
  </si>
  <si>
    <t>Długopis niebieski Paper Mate Inkjoy</t>
  </si>
  <si>
    <t>Ofertówki sztywne A4</t>
  </si>
  <si>
    <t>Skorowidz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</si>
  <si>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</si>
  <si>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</si>
  <si>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</si>
  <si>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</si>
  <si>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</si>
  <si>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</si>
  <si>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</si>
  <si>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</si>
  <si>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</si>
  <si>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</si>
  <si>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</si>
  <si>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</si>
  <si>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</si>
  <si>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</si>
  <si>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</si>
  <si>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</si>
  <si>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</si>
  <si>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</si>
  <si>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</si>
  <si>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</si>
  <si>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</si>
  <si>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</si>
  <si>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</si>
  <si>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</si>
  <si>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</si>
  <si>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</si>
  <si>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</si>
  <si>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</si>
  <si>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</si>
  <si>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</si>
  <si>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</si>
  <si>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</si>
  <si>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</si>
  <si>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</si>
  <si>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</si>
  <si>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</si>
  <si>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</si>
  <si>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</si>
  <si>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</si>
  <si>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</si>
  <si>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</si>
  <si>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</si>
  <si>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</si>
  <si>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</si>
  <si>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</si>
  <si>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</si>
  <si>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</si>
  <si>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</si>
  <si>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</si>
  <si>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</si>
  <si>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</si>
  <si>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</si>
  <si>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</si>
  <si>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</si>
  <si>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</si>
  <si>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</si>
  <si>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</si>
  <si>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</si>
  <si>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</si>
  <si>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</si>
  <si>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</si>
  <si>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</si>
  <si>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</si>
  <si>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</si>
  <si>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</si>
  <si>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</si>
  <si>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</si>
  <si>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</si>
  <si>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</si>
  <si>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</si>
  <si>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</si>
  <si>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</si>
  <si>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</si>
  <si>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</si>
  <si>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</si>
  <si>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</si>
  <si>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</si>
  <si>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</si>
  <si>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</si>
  <si>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</si>
  <si>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</si>
  <si>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</si>
  <si>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</si>
  <si>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</si>
  <si>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</si>
  <si>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</si>
  <si>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</si>
  <si>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</si>
  <si>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</si>
  <si>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</si>
  <si>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</si>
  <si>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</si>
  <si>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</si>
  <si>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</si>
  <si>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</si>
  <si>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</si>
  <si>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</si>
  <si>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</si>
  <si>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</si>
  <si>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</si>
  <si>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</si>
  <si>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</si>
  <si>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</si>
  <si>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</si>
  <si>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</si>
  <si>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</si>
  <si>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</si>
  <si>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</si>
  <si>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</si>
  <si>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</si>
  <si>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</si>
  <si>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</si>
  <si>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</si>
  <si>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</si>
  <si>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</si>
  <si>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</si>
  <si>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</si>
  <si>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</si>
  <si>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</si>
  <si>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</si>
  <si>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</si>
  <si>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</si>
  <si>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</si>
  <si>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FORMULARZ CENOWY</t>
  </si>
  <si>
    <t>Załącznik nr 2a</t>
  </si>
  <si>
    <t xml:space="preserve">RAZEM NETTO: </t>
  </si>
  <si>
    <t xml:space="preserve">Podatek VAT: </t>
  </si>
  <si>
    <t>RAZEM BRUTTO: 
(kryterium wyboru)</t>
  </si>
  <si>
    <t>Nożyk biurowy 9 mm</t>
  </si>
  <si>
    <t>Nożyk biurowy 18 mm</t>
  </si>
  <si>
    <t>Naboje do pióra wiecznego granatowe</t>
  </si>
  <si>
    <t>Naboje do pióra wiecznego czarne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</si>
  <si>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</si>
  <si>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</si>
  <si>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</si>
  <si>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</si>
  <si>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</si>
  <si>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</si>
  <si>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</si>
  <si>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</si>
  <si>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</si>
  <si>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</si>
  <si>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koperty DL SK okno prawe</t>
  </si>
  <si>
    <t xml:space="preserve">Marker </t>
  </si>
  <si>
    <t>Stojak na katalogi</t>
  </si>
  <si>
    <t>Taśma</t>
  </si>
  <si>
    <t xml:space="preserve">Taśma </t>
  </si>
  <si>
    <t>Marker niebieski</t>
  </si>
  <si>
    <t>Długopis żelowy czerwony</t>
  </si>
  <si>
    <t>134.</t>
  </si>
  <si>
    <t>135.</t>
  </si>
  <si>
    <t>Kostka papierowa biała</t>
  </si>
  <si>
    <t>Kostka papierowa wielokolorowa</t>
  </si>
  <si>
    <t xml:space="preserve">GKB.271.2.71.2015.ŻS   Sukcesywna dostawa materiałów biurowych do Urzędu Gminy w Górno w 2016 r. </t>
  </si>
  <si>
    <t>Długopis żelowy zielony</t>
  </si>
  <si>
    <t>Marker cienki czarny</t>
  </si>
  <si>
    <t>136.</t>
  </si>
  <si>
    <t>Zwrotki z paskiem klejącym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</si>
</sst>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\-#,##0.00\ [$zł-415]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5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164" fontId="19" fillId="0" borderId="10" xfId="0" applyNumberFormat="1" applyFont="1" applyBorder="1" applyAlignment="1" applyProtection="1">
      <alignment/>
      <protection locked="0"/>
    </xf>
    <xf numFmtId="164" fontId="19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horizontal="left" vertical="center" wrapText="1"/>
    </xf>
    <xf numFmtId="164" fontId="19" fillId="0" borderId="10" xfId="0" applyNumberFormat="1" applyFont="1" applyBorder="1" applyAlignment="1">
      <alignment/>
    </xf>
    <xf numFmtId="0" fontId="20" fillId="24" borderId="10" xfId="0" applyFont="1" applyFill="1" applyBorder="1" applyAlignment="1">
      <alignment horizontal="right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22" fillId="0" borderId="0" xfId="0" applyFont="1" applyAlignment="1">
      <alignment horizontal="left" vertical="center"/>
    </xf>
    <xf numFmtId="164" fontId="21" fillId="0" borderId="10" xfId="0" applyNumberFormat="1" applyFont="1" applyBorder="1" applyAlignment="1" applyProtection="1">
      <alignment/>
      <protection locked="0"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0" fontId="22" fillId="0" borderId="0" xfId="44" applyFont="1" applyBorder="1" applyAlignment="1">
      <alignment horizontal="center" vertical="center" wrapText="1"/>
      <protection/>
    </xf>
    <xf numFmtId="0" fontId="24" fillId="0" borderId="0" xfId="44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20" fillId="25" borderId="10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 wrapText="1"/>
    </xf>
    <xf numFmtId="164" fontId="19" fillId="0" borderId="0" xfId="0" applyNumberFormat="1" applyFont="1" applyBorder="1" applyAlignment="1" applyProtection="1">
      <alignment/>
      <protection locked="0"/>
    </xf>
    <xf numFmtId="0" fontId="25" fillId="0" borderId="0" xfId="0" applyFont="1" applyBorder="1" applyAlignment="1">
      <alignment horizontal="center" vertical="center" wrapText="1"/>
    </xf>
    <xf numFmtId="164" fontId="20" fillId="25" borderId="10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0" xfId="44" applyFont="1" applyBorder="1" applyAlignment="1">
      <alignment horizontal="center" vertical="center" wrapText="1"/>
      <protection/>
    </xf>
    <xf numFmtId="0" fontId="19" fillId="26" borderId="10" xfId="0" applyFont="1" applyFill="1" applyBorder="1" applyAlignment="1">
      <alignment vertical="center" wrapText="1"/>
    </xf>
    <xf numFmtId="0" fontId="19" fillId="26" borderId="10" xfId="44" applyFont="1" applyFill="1" applyBorder="1" applyAlignment="1">
      <alignment vertical="center" wrapText="1"/>
      <protection/>
    </xf>
    <xf numFmtId="0" fontId="19" fillId="0" borderId="10" xfId="0" applyFont="1" applyBorder="1" applyAlignment="1">
      <alignment horizontal="center" vertical="center" wrapText="1"/>
    </xf>
    <xf numFmtId="0" fontId="19" fillId="0" borderId="10" xfId="44" applyFont="1" applyBorder="1" applyAlignment="1">
      <alignment vertical="center" wrapText="1"/>
      <protection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justify"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2" xfId="44" applyFont="1" applyBorder="1" applyAlignment="1">
      <alignment vertical="center" wrapText="1"/>
      <protection/>
    </xf>
    <xf numFmtId="0" fontId="19" fillId="0" borderId="13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3" xfId="44" applyFont="1" applyBorder="1" applyAlignment="1">
      <alignment vertical="center" wrapText="1"/>
      <protection/>
    </xf>
    <xf numFmtId="0" fontId="19" fillId="26" borderId="12" xfId="0" applyFont="1" applyFill="1" applyBorder="1" applyAlignment="1">
      <alignment vertical="center" wrapText="1"/>
    </xf>
    <xf numFmtId="0" fontId="19" fillId="0" borderId="14" xfId="44" applyFont="1" applyBorder="1" applyAlignment="1">
      <alignment vertical="center" wrapText="1"/>
      <protection/>
    </xf>
    <xf numFmtId="0" fontId="26" fillId="25" borderId="12" xfId="0" applyFont="1" applyFill="1" applyBorder="1" applyAlignment="1">
      <alignment horizontal="center" vertical="center" wrapText="1"/>
    </xf>
    <xf numFmtId="0" fontId="26" fillId="25" borderId="15" xfId="0" applyFont="1" applyFill="1" applyBorder="1" applyAlignment="1">
      <alignment horizontal="center" vertical="center" wrapText="1"/>
    </xf>
    <xf numFmtId="0" fontId="26" fillId="25" borderId="16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right" vertical="center" wrapText="1"/>
    </xf>
    <xf numFmtId="0" fontId="26" fillId="0" borderId="17" xfId="0" applyFont="1" applyBorder="1" applyAlignment="1">
      <alignment horizontal="justify" wrapText="1"/>
    </xf>
    <xf numFmtId="0" fontId="26" fillId="0" borderId="17" xfId="0" applyFont="1" applyBorder="1" applyAlignment="1">
      <alignment horizontal="justify"/>
    </xf>
    <xf numFmtId="0" fontId="26" fillId="27" borderId="14" xfId="0" applyFont="1" applyFill="1" applyBorder="1" applyAlignment="1">
      <alignment horizontal="center" vertical="center" wrapText="1"/>
    </xf>
    <xf numFmtId="0" fontId="26" fillId="27" borderId="17" xfId="0" applyFont="1" applyFill="1" applyBorder="1" applyAlignment="1">
      <alignment horizontal="center" vertical="center" wrapText="1"/>
    </xf>
    <xf numFmtId="0" fontId="26" fillId="27" borderId="18" xfId="0" applyFont="1" applyFill="1" applyBorder="1" applyAlignment="1">
      <alignment horizontal="center" vertical="center" wrapText="1"/>
    </xf>
    <xf numFmtId="164" fontId="20" fillId="27" borderId="19" xfId="0" applyNumberFormat="1" applyFont="1" applyFill="1" applyBorder="1" applyAlignment="1">
      <alignment horizontal="right" vertical="center" wrapText="1"/>
    </xf>
    <xf numFmtId="0" fontId="19" fillId="28" borderId="10" xfId="44" applyFont="1" applyFill="1" applyBorder="1" applyAlignment="1">
      <alignment horizontal="center" vertical="center" wrapText="1"/>
      <protection/>
    </xf>
    <xf numFmtId="0" fontId="19" fillId="28" borderId="11" xfId="44" applyFont="1" applyFill="1" applyBorder="1" applyAlignment="1">
      <alignment horizontal="center" vertical="center" wrapText="1"/>
      <protection/>
    </xf>
    <xf numFmtId="0" fontId="19" fillId="0" borderId="19" xfId="44" applyFont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4"/>
  <sheetViews>
    <sheetView tabSelected="1" view="pageBreakPreview" zoomScaleSheetLayoutView="100" workbookViewId="0" topLeftCell="A127">
      <selection activeCell="D142" sqref="D142:F142"/>
    </sheetView>
  </sheetViews>
  <sheetFormatPr defaultColWidth="9.00390625" defaultRowHeight="15"/>
  <cols>
    <col min="1" max="1" width="6.00390625" style="1" customWidth="1"/>
    <col min="2" max="2" width="43.00390625" style="2" customWidth="1"/>
    <col min="3" max="3" width="59.28125" style="2" customWidth="1"/>
    <col min="4" max="4" width="6.7109375" style="1" customWidth="1"/>
    <col min="5" max="5" width="7.421875" style="1" bestFit="1" customWidth="1"/>
    <col min="6" max="6" width="14.00390625" style="1" customWidth="1"/>
    <col min="7" max="7" width="17.00390625" style="1" customWidth="1"/>
    <col min="8" max="17" width="9.00390625" style="1" customWidth="1"/>
    <col min="18" max="18" width="6.7109375" style="1" customWidth="1"/>
    <col min="19" max="16384" width="9.00390625" style="1" customWidth="1"/>
  </cols>
  <sheetData>
    <row r="1" spans="1:7" ht="20.25" customHeight="1">
      <c r="A1" s="49" t="s">
        <v>281</v>
      </c>
      <c r="B1" s="50"/>
      <c r="C1" s="50"/>
      <c r="D1" s="50"/>
      <c r="E1" s="50"/>
      <c r="F1" s="50"/>
      <c r="G1" s="50"/>
    </row>
    <row r="2" spans="1:7" ht="23.25" customHeight="1">
      <c r="A2" s="48" t="s">
        <v>252</v>
      </c>
      <c r="B2" s="48"/>
      <c r="C2" s="48"/>
      <c r="D2" s="48"/>
      <c r="E2" s="48"/>
      <c r="F2" s="48"/>
      <c r="G2" s="48"/>
    </row>
    <row r="3" spans="1:7" ht="25.5" customHeight="1">
      <c r="A3" s="47" t="s">
        <v>251</v>
      </c>
      <c r="B3" s="47"/>
      <c r="C3" s="47"/>
      <c r="D3" s="47"/>
      <c r="E3" s="47"/>
      <c r="F3" s="47"/>
      <c r="G3" s="47"/>
    </row>
    <row r="4" spans="1:7" ht="9.75" customHeight="1">
      <c r="A4" s="24"/>
      <c r="B4" s="24"/>
      <c r="C4" s="24"/>
      <c r="D4" s="24"/>
      <c r="E4" s="24"/>
      <c r="F4" s="24"/>
      <c r="G4" s="24"/>
    </row>
    <row r="5" spans="1:18" s="3" customFormat="1" ht="30.75" customHeight="1">
      <c r="A5" s="21" t="s">
        <v>0</v>
      </c>
      <c r="B5" s="22" t="s">
        <v>1</v>
      </c>
      <c r="C5" s="22" t="s">
        <v>2</v>
      </c>
      <c r="D5" s="21" t="s">
        <v>3</v>
      </c>
      <c r="E5" s="21" t="s">
        <v>4</v>
      </c>
      <c r="F5" s="22" t="s">
        <v>112</v>
      </c>
      <c r="G5" s="22" t="s">
        <v>111</v>
      </c>
      <c r="R5" s="15"/>
    </row>
    <row r="6" spans="1:18" ht="30.75" customHeight="1">
      <c r="A6" s="28" t="s">
        <v>128</v>
      </c>
      <c r="B6" s="29" t="s">
        <v>79</v>
      </c>
      <c r="C6" s="4"/>
      <c r="D6" s="28" t="s">
        <v>5</v>
      </c>
      <c r="E6" s="55">
        <v>25</v>
      </c>
      <c r="F6" s="5"/>
      <c r="G6" s="6">
        <f aca="true" t="shared" si="0" ref="G6:G69">E6*F6</f>
        <v>0</v>
      </c>
      <c r="R6" s="16"/>
    </row>
    <row r="7" spans="1:18" ht="30.75" customHeight="1">
      <c r="A7" s="28" t="s">
        <v>129</v>
      </c>
      <c r="B7" s="30" t="s">
        <v>80</v>
      </c>
      <c r="C7" s="4"/>
      <c r="D7" s="28" t="s">
        <v>5</v>
      </c>
      <c r="E7" s="55">
        <v>13</v>
      </c>
      <c r="F7" s="5"/>
      <c r="G7" s="6">
        <f t="shared" si="0"/>
        <v>0</v>
      </c>
      <c r="R7" s="16"/>
    </row>
    <row r="8" spans="1:18" ht="30.75" customHeight="1">
      <c r="A8" s="28" t="s">
        <v>130</v>
      </c>
      <c r="B8" s="29" t="s">
        <v>78</v>
      </c>
      <c r="C8" s="4"/>
      <c r="D8" s="28" t="s">
        <v>5</v>
      </c>
      <c r="E8" s="55">
        <v>42</v>
      </c>
      <c r="F8" s="5"/>
      <c r="G8" s="6">
        <f t="shared" si="0"/>
        <v>0</v>
      </c>
      <c r="R8" s="16"/>
    </row>
    <row r="9" spans="1:18" ht="30.75" customHeight="1">
      <c r="A9" s="28" t="s">
        <v>131</v>
      </c>
      <c r="B9" s="30" t="s">
        <v>81</v>
      </c>
      <c r="C9" s="4"/>
      <c r="D9" s="28" t="s">
        <v>5</v>
      </c>
      <c r="E9" s="55">
        <v>14</v>
      </c>
      <c r="F9" s="5"/>
      <c r="G9" s="6">
        <f t="shared" si="0"/>
        <v>0</v>
      </c>
      <c r="R9" s="16"/>
    </row>
    <row r="10" spans="1:18" ht="30.75" customHeight="1">
      <c r="A10" s="28" t="s">
        <v>132</v>
      </c>
      <c r="B10" s="30" t="s">
        <v>114</v>
      </c>
      <c r="C10" s="4"/>
      <c r="D10" s="31" t="s">
        <v>5</v>
      </c>
      <c r="E10" s="55">
        <v>15</v>
      </c>
      <c r="F10" s="5"/>
      <c r="G10" s="6">
        <f t="shared" si="0"/>
        <v>0</v>
      </c>
      <c r="R10" s="16"/>
    </row>
    <row r="11" spans="1:18" ht="30.75" customHeight="1">
      <c r="A11" s="28" t="s">
        <v>133</v>
      </c>
      <c r="B11" s="30" t="s">
        <v>69</v>
      </c>
      <c r="C11" s="4"/>
      <c r="D11" s="31" t="s">
        <v>5</v>
      </c>
      <c r="E11" s="55">
        <v>10</v>
      </c>
      <c r="F11" s="5"/>
      <c r="G11" s="6">
        <f t="shared" si="0"/>
        <v>0</v>
      </c>
      <c r="R11" s="16"/>
    </row>
    <row r="12" spans="1:18" ht="30.75" customHeight="1">
      <c r="A12" s="28" t="s">
        <v>134</v>
      </c>
      <c r="B12" s="30" t="s">
        <v>115</v>
      </c>
      <c r="C12" s="4"/>
      <c r="D12" s="28" t="s">
        <v>5</v>
      </c>
      <c r="E12" s="55">
        <v>15</v>
      </c>
      <c r="F12" s="5"/>
      <c r="G12" s="6">
        <f t="shared" si="0"/>
        <v>0</v>
      </c>
      <c r="R12" s="16"/>
    </row>
    <row r="13" spans="1:18" ht="30.75" customHeight="1">
      <c r="A13" s="28" t="s">
        <v>135</v>
      </c>
      <c r="B13" s="30" t="s">
        <v>113</v>
      </c>
      <c r="C13" s="4"/>
      <c r="D13" s="28" t="s">
        <v>5</v>
      </c>
      <c r="E13" s="55">
        <v>20</v>
      </c>
      <c r="F13" s="5"/>
      <c r="G13" s="6">
        <f t="shared" si="0"/>
        <v>0</v>
      </c>
      <c r="R13" s="16"/>
    </row>
    <row r="14" spans="1:18" ht="30.75" customHeight="1">
      <c r="A14" s="28" t="s">
        <v>136</v>
      </c>
      <c r="B14" s="29" t="s">
        <v>125</v>
      </c>
      <c r="C14" s="10"/>
      <c r="D14" s="28" t="s">
        <v>6</v>
      </c>
      <c r="E14" s="55">
        <v>65</v>
      </c>
      <c r="F14" s="11"/>
      <c r="G14" s="6">
        <f t="shared" si="0"/>
        <v>0</v>
      </c>
      <c r="R14" s="16"/>
    </row>
    <row r="15" spans="1:18" ht="30.75" customHeight="1">
      <c r="A15" s="28" t="s">
        <v>137</v>
      </c>
      <c r="B15" s="30" t="s">
        <v>68</v>
      </c>
      <c r="C15" s="4"/>
      <c r="D15" s="28" t="s">
        <v>5</v>
      </c>
      <c r="E15" s="55">
        <v>16</v>
      </c>
      <c r="F15" s="5"/>
      <c r="G15" s="6">
        <f t="shared" si="0"/>
        <v>0</v>
      </c>
      <c r="R15" s="16"/>
    </row>
    <row r="16" spans="1:18" ht="30.75" customHeight="1">
      <c r="A16" s="28" t="s">
        <v>138</v>
      </c>
      <c r="B16" s="29" t="s">
        <v>122</v>
      </c>
      <c r="C16" s="10"/>
      <c r="D16" s="28" t="s">
        <v>5</v>
      </c>
      <c r="E16" s="55">
        <v>50</v>
      </c>
      <c r="F16" s="11"/>
      <c r="G16" s="6">
        <f t="shared" si="0"/>
        <v>0</v>
      </c>
      <c r="R16" s="16"/>
    </row>
    <row r="17" spans="1:18" ht="30.75" customHeight="1">
      <c r="A17" s="28" t="s">
        <v>139</v>
      </c>
      <c r="B17" s="32" t="s">
        <v>282</v>
      </c>
      <c r="C17" s="4"/>
      <c r="D17" s="31" t="s">
        <v>5</v>
      </c>
      <c r="E17" s="55">
        <v>5</v>
      </c>
      <c r="F17" s="5"/>
      <c r="G17" s="6">
        <f t="shared" si="0"/>
        <v>0</v>
      </c>
      <c r="R17" s="16"/>
    </row>
    <row r="18" spans="1:18" ht="30.75" customHeight="1">
      <c r="A18" s="28" t="s">
        <v>140</v>
      </c>
      <c r="B18" s="30" t="s">
        <v>116</v>
      </c>
      <c r="C18" s="4"/>
      <c r="D18" s="28" t="s">
        <v>5</v>
      </c>
      <c r="E18" s="55">
        <v>5</v>
      </c>
      <c r="F18" s="5"/>
      <c r="G18" s="6">
        <f t="shared" si="0"/>
        <v>0</v>
      </c>
      <c r="R18" s="16"/>
    </row>
    <row r="19" spans="1:18" ht="30.75" customHeight="1">
      <c r="A19" s="28" t="s">
        <v>141</v>
      </c>
      <c r="B19" s="32" t="s">
        <v>276</v>
      </c>
      <c r="C19" s="4"/>
      <c r="D19" s="31" t="s">
        <v>5</v>
      </c>
      <c r="E19" s="55">
        <v>5</v>
      </c>
      <c r="F19" s="5"/>
      <c r="G19" s="6">
        <f t="shared" si="0"/>
        <v>0</v>
      </c>
      <c r="R19" s="16"/>
    </row>
    <row r="20" spans="1:18" ht="30.75" customHeight="1">
      <c r="A20" s="28" t="s">
        <v>142</v>
      </c>
      <c r="B20" s="32" t="s">
        <v>43</v>
      </c>
      <c r="C20" s="4"/>
      <c r="D20" s="28" t="s">
        <v>5</v>
      </c>
      <c r="E20" s="55">
        <v>10</v>
      </c>
      <c r="F20" s="8"/>
      <c r="G20" s="6">
        <f t="shared" si="0"/>
        <v>0</v>
      </c>
      <c r="R20" s="16"/>
    </row>
    <row r="21" spans="1:18" ht="30.75" customHeight="1">
      <c r="A21" s="28" t="s">
        <v>143</v>
      </c>
      <c r="B21" s="32" t="s">
        <v>44</v>
      </c>
      <c r="C21" s="4"/>
      <c r="D21" s="28" t="s">
        <v>5</v>
      </c>
      <c r="E21" s="55">
        <v>10</v>
      </c>
      <c r="F21" s="8"/>
      <c r="G21" s="6">
        <f t="shared" si="0"/>
        <v>0</v>
      </c>
      <c r="R21" s="16"/>
    </row>
    <row r="22" spans="1:18" ht="30.75" customHeight="1">
      <c r="A22" s="28" t="s">
        <v>144</v>
      </c>
      <c r="B22" s="33" t="s">
        <v>51</v>
      </c>
      <c r="C22" s="4"/>
      <c r="D22" s="28" t="s">
        <v>17</v>
      </c>
      <c r="E22" s="55">
        <v>1</v>
      </c>
      <c r="F22" s="8"/>
      <c r="G22" s="6">
        <f t="shared" si="0"/>
        <v>0</v>
      </c>
      <c r="R22" s="16"/>
    </row>
    <row r="23" spans="1:18" ht="30.75" customHeight="1">
      <c r="A23" s="28" t="s">
        <v>145</v>
      </c>
      <c r="B23" s="33" t="s">
        <v>57</v>
      </c>
      <c r="C23" s="4"/>
      <c r="D23" s="28" t="s">
        <v>6</v>
      </c>
      <c r="E23" s="55">
        <v>2</v>
      </c>
      <c r="F23" s="8"/>
      <c r="G23" s="6">
        <f t="shared" si="0"/>
        <v>0</v>
      </c>
      <c r="R23" s="16"/>
    </row>
    <row r="24" spans="1:18" ht="30.75" customHeight="1">
      <c r="A24" s="28" t="s">
        <v>146</v>
      </c>
      <c r="B24" s="32" t="s">
        <v>61</v>
      </c>
      <c r="C24" s="4"/>
      <c r="D24" s="28" t="s">
        <v>5</v>
      </c>
      <c r="E24" s="55">
        <v>5</v>
      </c>
      <c r="F24" s="8"/>
      <c r="G24" s="6">
        <f t="shared" si="0"/>
        <v>0</v>
      </c>
      <c r="R24" s="16"/>
    </row>
    <row r="25" spans="1:18" ht="30.75" customHeight="1">
      <c r="A25" s="28" t="s">
        <v>147</v>
      </c>
      <c r="B25" s="33" t="s">
        <v>62</v>
      </c>
      <c r="C25" s="4"/>
      <c r="D25" s="28" t="s">
        <v>6</v>
      </c>
      <c r="E25" s="55">
        <v>2</v>
      </c>
      <c r="F25" s="8"/>
      <c r="G25" s="6">
        <f t="shared" si="0"/>
        <v>0</v>
      </c>
      <c r="R25" s="16"/>
    </row>
    <row r="26" spans="1:18" ht="30.75" customHeight="1">
      <c r="A26" s="28" t="s">
        <v>148</v>
      </c>
      <c r="B26" s="32" t="s">
        <v>55</v>
      </c>
      <c r="C26" s="4"/>
      <c r="D26" s="28" t="s">
        <v>17</v>
      </c>
      <c r="E26" s="55">
        <v>1</v>
      </c>
      <c r="F26" s="8"/>
      <c r="G26" s="6">
        <f t="shared" si="0"/>
        <v>0</v>
      </c>
      <c r="R26" s="16"/>
    </row>
    <row r="27" spans="1:18" ht="30.75" customHeight="1">
      <c r="A27" s="28" t="s">
        <v>149</v>
      </c>
      <c r="B27" s="29" t="s">
        <v>119</v>
      </c>
      <c r="C27" s="10"/>
      <c r="D27" s="28" t="s">
        <v>17</v>
      </c>
      <c r="E27" s="55">
        <v>2</v>
      </c>
      <c r="F27" s="11"/>
      <c r="G27" s="6">
        <f t="shared" si="0"/>
        <v>0</v>
      </c>
      <c r="R27" s="16"/>
    </row>
    <row r="28" spans="1:18" ht="30.75" customHeight="1">
      <c r="A28" s="28" t="s">
        <v>150</v>
      </c>
      <c r="B28" s="29" t="s">
        <v>120</v>
      </c>
      <c r="C28" s="10"/>
      <c r="D28" s="28" t="s">
        <v>17</v>
      </c>
      <c r="E28" s="55">
        <v>1</v>
      </c>
      <c r="F28" s="11"/>
      <c r="G28" s="6">
        <f t="shared" si="0"/>
        <v>0</v>
      </c>
      <c r="R28" s="16"/>
    </row>
    <row r="29" spans="1:18" ht="30.75" customHeight="1">
      <c r="A29" s="28" t="s">
        <v>151</v>
      </c>
      <c r="B29" s="32" t="s">
        <v>54</v>
      </c>
      <c r="C29" s="4"/>
      <c r="D29" s="28" t="s">
        <v>17</v>
      </c>
      <c r="E29" s="55">
        <v>1</v>
      </c>
      <c r="F29" s="8"/>
      <c r="G29" s="6">
        <f t="shared" si="0"/>
        <v>0</v>
      </c>
      <c r="R29" s="16"/>
    </row>
    <row r="30" spans="1:18" ht="30.75" customHeight="1">
      <c r="A30" s="28" t="s">
        <v>152</v>
      </c>
      <c r="B30" s="32" t="s">
        <v>9</v>
      </c>
      <c r="C30" s="4"/>
      <c r="D30" s="28" t="s">
        <v>5</v>
      </c>
      <c r="E30" s="55">
        <v>14</v>
      </c>
      <c r="F30" s="5"/>
      <c r="G30" s="6">
        <f t="shared" si="0"/>
        <v>0</v>
      </c>
      <c r="R30" s="16"/>
    </row>
    <row r="31" spans="1:18" ht="30.75" customHeight="1">
      <c r="A31" s="28" t="s">
        <v>153</v>
      </c>
      <c r="B31" s="32" t="s">
        <v>37</v>
      </c>
      <c r="C31" s="4"/>
      <c r="D31" s="31" t="s">
        <v>17</v>
      </c>
      <c r="E31" s="55">
        <v>17</v>
      </c>
      <c r="F31" s="8"/>
      <c r="G31" s="6">
        <f t="shared" si="0"/>
        <v>0</v>
      </c>
      <c r="R31" s="16"/>
    </row>
    <row r="32" spans="1:18" ht="30.75" customHeight="1">
      <c r="A32" s="28" t="s">
        <v>154</v>
      </c>
      <c r="B32" s="33" t="s">
        <v>64</v>
      </c>
      <c r="C32" s="4"/>
      <c r="D32" s="28" t="s">
        <v>6</v>
      </c>
      <c r="E32" s="55">
        <v>5</v>
      </c>
      <c r="F32" s="8"/>
      <c r="G32" s="6">
        <f t="shared" si="0"/>
        <v>0</v>
      </c>
      <c r="R32" s="16"/>
    </row>
    <row r="33" spans="1:18" ht="30.75" customHeight="1">
      <c r="A33" s="28" t="s">
        <v>155</v>
      </c>
      <c r="B33" s="33" t="s">
        <v>85</v>
      </c>
      <c r="C33" s="4"/>
      <c r="D33" s="28" t="s">
        <v>17</v>
      </c>
      <c r="E33" s="55">
        <v>12</v>
      </c>
      <c r="F33" s="5"/>
      <c r="G33" s="6">
        <f t="shared" si="0"/>
        <v>0</v>
      </c>
      <c r="R33" s="16"/>
    </row>
    <row r="34" spans="1:18" ht="30.75" customHeight="1">
      <c r="A34" s="28" t="s">
        <v>156</v>
      </c>
      <c r="B34" s="32" t="s">
        <v>84</v>
      </c>
      <c r="C34" s="4"/>
      <c r="D34" s="28" t="s">
        <v>17</v>
      </c>
      <c r="E34" s="55">
        <v>10</v>
      </c>
      <c r="F34" s="5"/>
      <c r="G34" s="6">
        <f t="shared" si="0"/>
        <v>0</v>
      </c>
      <c r="R34" s="16"/>
    </row>
    <row r="35" spans="1:18" ht="30.75" customHeight="1">
      <c r="A35" s="28" t="s">
        <v>157</v>
      </c>
      <c r="B35" s="32" t="s">
        <v>82</v>
      </c>
      <c r="C35" s="4"/>
      <c r="D35" s="28" t="s">
        <v>17</v>
      </c>
      <c r="E35" s="55">
        <v>55</v>
      </c>
      <c r="F35" s="5"/>
      <c r="G35" s="6">
        <f t="shared" si="0"/>
        <v>0</v>
      </c>
      <c r="R35" s="16"/>
    </row>
    <row r="36" spans="1:18" ht="30.75" customHeight="1">
      <c r="A36" s="28" t="s">
        <v>158</v>
      </c>
      <c r="B36" s="32" t="s">
        <v>83</v>
      </c>
      <c r="C36" s="4"/>
      <c r="D36" s="28" t="s">
        <v>17</v>
      </c>
      <c r="E36" s="55">
        <v>100</v>
      </c>
      <c r="F36" s="5"/>
      <c r="G36" s="6">
        <f t="shared" si="0"/>
        <v>0</v>
      </c>
      <c r="R36" s="16"/>
    </row>
    <row r="37" spans="1:18" ht="30.75" customHeight="1">
      <c r="A37" s="28" t="s">
        <v>159</v>
      </c>
      <c r="B37" s="32" t="s">
        <v>109</v>
      </c>
      <c r="C37" s="4"/>
      <c r="D37" s="28" t="s">
        <v>17</v>
      </c>
      <c r="E37" s="55">
        <v>10</v>
      </c>
      <c r="F37" s="5"/>
      <c r="G37" s="6">
        <f t="shared" si="0"/>
        <v>0</v>
      </c>
      <c r="R37" s="16"/>
    </row>
    <row r="38" spans="1:18" ht="30.75" customHeight="1">
      <c r="A38" s="28" t="s">
        <v>160</v>
      </c>
      <c r="B38" s="32" t="s">
        <v>108</v>
      </c>
      <c r="C38" s="4"/>
      <c r="D38" s="28" t="s">
        <v>17</v>
      </c>
      <c r="E38" s="55">
        <v>10</v>
      </c>
      <c r="F38" s="5"/>
      <c r="G38" s="6">
        <f t="shared" si="0"/>
        <v>0</v>
      </c>
      <c r="R38" s="16"/>
    </row>
    <row r="39" spans="1:18" ht="30.75" customHeight="1">
      <c r="A39" s="28" t="s">
        <v>161</v>
      </c>
      <c r="B39" s="32" t="s">
        <v>107</v>
      </c>
      <c r="C39" s="4"/>
      <c r="D39" s="28" t="s">
        <v>17</v>
      </c>
      <c r="E39" s="55">
        <v>10</v>
      </c>
      <c r="F39" s="5"/>
      <c r="G39" s="6">
        <f t="shared" si="0"/>
        <v>0</v>
      </c>
      <c r="R39" s="16"/>
    </row>
    <row r="40" spans="1:18" ht="30.75" customHeight="1">
      <c r="A40" s="28" t="s">
        <v>162</v>
      </c>
      <c r="B40" s="30" t="s">
        <v>71</v>
      </c>
      <c r="C40" s="4"/>
      <c r="D40" s="31" t="s">
        <v>17</v>
      </c>
      <c r="E40" s="55">
        <v>16</v>
      </c>
      <c r="F40" s="5"/>
      <c r="G40" s="6">
        <f t="shared" si="0"/>
        <v>0</v>
      </c>
      <c r="R40" s="16"/>
    </row>
    <row r="41" spans="1:18" ht="30.75" customHeight="1">
      <c r="A41" s="28" t="s">
        <v>163</v>
      </c>
      <c r="B41" s="32" t="s">
        <v>30</v>
      </c>
      <c r="C41" s="4"/>
      <c r="D41" s="28" t="s">
        <v>17</v>
      </c>
      <c r="E41" s="55">
        <v>8</v>
      </c>
      <c r="F41" s="5"/>
      <c r="G41" s="6">
        <f t="shared" si="0"/>
        <v>0</v>
      </c>
      <c r="R41" s="16"/>
    </row>
    <row r="42" spans="1:18" ht="30.75" customHeight="1">
      <c r="A42" s="28" t="s">
        <v>164</v>
      </c>
      <c r="B42" s="32" t="s">
        <v>102</v>
      </c>
      <c r="C42" s="4"/>
      <c r="D42" s="28" t="s">
        <v>17</v>
      </c>
      <c r="E42" s="55">
        <v>6</v>
      </c>
      <c r="F42" s="5"/>
      <c r="G42" s="6">
        <f t="shared" si="0"/>
        <v>0</v>
      </c>
      <c r="R42" s="16"/>
    </row>
    <row r="43" spans="1:18" ht="30.75" customHeight="1">
      <c r="A43" s="28" t="s">
        <v>165</v>
      </c>
      <c r="B43" s="32" t="s">
        <v>104</v>
      </c>
      <c r="C43" s="4"/>
      <c r="D43" s="28" t="s">
        <v>17</v>
      </c>
      <c r="E43" s="55">
        <v>20</v>
      </c>
      <c r="F43" s="5"/>
      <c r="G43" s="6">
        <f t="shared" si="0"/>
        <v>0</v>
      </c>
      <c r="R43" s="16"/>
    </row>
    <row r="44" spans="1:18" ht="30.75" customHeight="1">
      <c r="A44" s="28" t="s">
        <v>166</v>
      </c>
      <c r="B44" s="32" t="s">
        <v>103</v>
      </c>
      <c r="C44" s="4"/>
      <c r="D44" s="28" t="s">
        <v>17</v>
      </c>
      <c r="E44" s="55">
        <v>50</v>
      </c>
      <c r="F44" s="5"/>
      <c r="G44" s="6">
        <f t="shared" si="0"/>
        <v>0</v>
      </c>
      <c r="R44" s="16"/>
    </row>
    <row r="45" spans="1:18" ht="30.75" customHeight="1">
      <c r="A45" s="28" t="s">
        <v>167</v>
      </c>
      <c r="B45" s="32" t="s">
        <v>106</v>
      </c>
      <c r="C45" s="4"/>
      <c r="D45" s="28" t="s">
        <v>17</v>
      </c>
      <c r="E45" s="55">
        <v>5</v>
      </c>
      <c r="F45" s="5"/>
      <c r="G45" s="6">
        <f t="shared" si="0"/>
        <v>0</v>
      </c>
      <c r="R45" s="16"/>
    </row>
    <row r="46" spans="1:18" ht="30.75" customHeight="1">
      <c r="A46" s="28" t="s">
        <v>168</v>
      </c>
      <c r="B46" s="32" t="s">
        <v>270</v>
      </c>
      <c r="C46" s="4"/>
      <c r="D46" s="28" t="s">
        <v>17</v>
      </c>
      <c r="E46" s="55">
        <v>10</v>
      </c>
      <c r="F46" s="5"/>
      <c r="G46" s="6">
        <f t="shared" si="0"/>
        <v>0</v>
      </c>
      <c r="R46" s="16"/>
    </row>
    <row r="47" spans="1:18" ht="30.75" customHeight="1">
      <c r="A47" s="28" t="s">
        <v>169</v>
      </c>
      <c r="B47" s="32" t="s">
        <v>105</v>
      </c>
      <c r="C47" s="4"/>
      <c r="D47" s="28" t="s">
        <v>17</v>
      </c>
      <c r="E47" s="55">
        <v>2</v>
      </c>
      <c r="F47" s="5"/>
      <c r="G47" s="6">
        <f t="shared" si="0"/>
        <v>0</v>
      </c>
      <c r="R47" s="16"/>
    </row>
    <row r="48" spans="1:18" ht="30.75" customHeight="1">
      <c r="A48" s="28" t="s">
        <v>170</v>
      </c>
      <c r="B48" s="32" t="s">
        <v>31</v>
      </c>
      <c r="C48" s="4"/>
      <c r="D48" s="28" t="s">
        <v>5</v>
      </c>
      <c r="E48" s="55">
        <v>18</v>
      </c>
      <c r="F48" s="5"/>
      <c r="G48" s="6">
        <f t="shared" si="0"/>
        <v>0</v>
      </c>
      <c r="R48" s="16"/>
    </row>
    <row r="49" spans="1:18" ht="30.75" customHeight="1">
      <c r="A49" s="28" t="s">
        <v>171</v>
      </c>
      <c r="B49" s="32" t="s">
        <v>73</v>
      </c>
      <c r="C49" s="4"/>
      <c r="D49" s="28" t="s">
        <v>5</v>
      </c>
      <c r="E49" s="55">
        <v>20</v>
      </c>
      <c r="F49" s="5"/>
      <c r="G49" s="6">
        <f t="shared" si="0"/>
        <v>0</v>
      </c>
      <c r="R49" s="16"/>
    </row>
    <row r="50" spans="1:18" ht="30.75" customHeight="1">
      <c r="A50" s="28" t="s">
        <v>172</v>
      </c>
      <c r="B50" s="32" t="s">
        <v>279</v>
      </c>
      <c r="C50" s="4"/>
      <c r="D50" s="31" t="s">
        <v>6</v>
      </c>
      <c r="E50" s="55">
        <v>10</v>
      </c>
      <c r="F50" s="5"/>
      <c r="G50" s="6">
        <f t="shared" si="0"/>
        <v>0</v>
      </c>
      <c r="R50" s="16"/>
    </row>
    <row r="51" spans="1:18" ht="30.75" customHeight="1">
      <c r="A51" s="28" t="s">
        <v>173</v>
      </c>
      <c r="B51" s="32" t="s">
        <v>280</v>
      </c>
      <c r="C51" s="4"/>
      <c r="D51" s="31" t="s">
        <v>5</v>
      </c>
      <c r="E51" s="55">
        <v>10</v>
      </c>
      <c r="F51" s="5"/>
      <c r="G51" s="6">
        <f t="shared" si="0"/>
        <v>0</v>
      </c>
      <c r="R51" s="16"/>
    </row>
    <row r="52" spans="1:18" ht="30.75" customHeight="1">
      <c r="A52" s="28" t="s">
        <v>174</v>
      </c>
      <c r="B52" s="32" t="s">
        <v>27</v>
      </c>
      <c r="C52" s="4"/>
      <c r="D52" s="28" t="s">
        <v>17</v>
      </c>
      <c r="E52" s="55">
        <v>30</v>
      </c>
      <c r="F52" s="5"/>
      <c r="G52" s="6">
        <f t="shared" si="0"/>
        <v>0</v>
      </c>
      <c r="R52" s="16"/>
    </row>
    <row r="53" spans="1:18" ht="30.75" customHeight="1">
      <c r="A53" s="28" t="s">
        <v>175</v>
      </c>
      <c r="B53" s="32" t="s">
        <v>26</v>
      </c>
      <c r="C53" s="10"/>
      <c r="D53" s="28" t="s">
        <v>17</v>
      </c>
      <c r="E53" s="55">
        <v>30</v>
      </c>
      <c r="F53" s="11"/>
      <c r="G53" s="6">
        <f t="shared" si="0"/>
        <v>0</v>
      </c>
      <c r="R53" s="16"/>
    </row>
    <row r="54" spans="1:18" ht="30.75" customHeight="1">
      <c r="A54" s="28" t="s">
        <v>176</v>
      </c>
      <c r="B54" s="29" t="s">
        <v>121</v>
      </c>
      <c r="C54" s="4"/>
      <c r="D54" s="28" t="s">
        <v>17</v>
      </c>
      <c r="E54" s="55">
        <v>1</v>
      </c>
      <c r="F54" s="5"/>
      <c r="G54" s="6">
        <f t="shared" si="0"/>
        <v>0</v>
      </c>
      <c r="R54" s="16"/>
    </row>
    <row r="55" spans="1:18" ht="30.75" customHeight="1">
      <c r="A55" s="28" t="s">
        <v>177</v>
      </c>
      <c r="B55" s="32" t="s">
        <v>32</v>
      </c>
      <c r="C55" s="7"/>
      <c r="D55" s="28" t="s">
        <v>5</v>
      </c>
      <c r="E55" s="55">
        <v>5</v>
      </c>
      <c r="F55" s="13"/>
      <c r="G55" s="6">
        <f t="shared" si="0"/>
        <v>0</v>
      </c>
      <c r="R55" s="16"/>
    </row>
    <row r="56" spans="1:7" s="26" customFormat="1" ht="30" customHeight="1">
      <c r="A56" s="28" t="s">
        <v>178</v>
      </c>
      <c r="B56" s="32" t="s">
        <v>33</v>
      </c>
      <c r="C56" s="4"/>
      <c r="D56" s="28" t="s">
        <v>5</v>
      </c>
      <c r="E56" s="55">
        <v>7</v>
      </c>
      <c r="F56" s="8"/>
      <c r="G56" s="6">
        <f t="shared" si="0"/>
        <v>0</v>
      </c>
    </row>
    <row r="57" spans="1:7" s="26" customFormat="1" ht="30.75" customHeight="1">
      <c r="A57" s="28" t="s">
        <v>179</v>
      </c>
      <c r="B57" s="32" t="s">
        <v>46</v>
      </c>
      <c r="C57" s="4"/>
      <c r="D57" s="28" t="s">
        <v>17</v>
      </c>
      <c r="E57" s="55">
        <v>3</v>
      </c>
      <c r="F57" s="5"/>
      <c r="G57" s="6">
        <f t="shared" si="0"/>
        <v>0</v>
      </c>
    </row>
    <row r="58" spans="1:18" ht="30.75" customHeight="1">
      <c r="A58" s="28" t="s">
        <v>180</v>
      </c>
      <c r="B58" s="32" t="s">
        <v>16</v>
      </c>
      <c r="C58" s="4"/>
      <c r="D58" s="28" t="s">
        <v>5</v>
      </c>
      <c r="E58" s="55">
        <v>20</v>
      </c>
      <c r="F58" s="5"/>
      <c r="G58" s="6">
        <f t="shared" si="0"/>
        <v>0</v>
      </c>
      <c r="R58" s="16"/>
    </row>
    <row r="59" spans="1:18" ht="30.75" customHeight="1">
      <c r="A59" s="28" t="s">
        <v>181</v>
      </c>
      <c r="B59" s="32" t="s">
        <v>16</v>
      </c>
      <c r="C59" s="34"/>
      <c r="D59" s="28" t="s">
        <v>5</v>
      </c>
      <c r="E59" s="55">
        <v>10</v>
      </c>
      <c r="F59" s="35"/>
      <c r="G59" s="6">
        <f t="shared" si="0"/>
        <v>0</v>
      </c>
      <c r="R59" s="16"/>
    </row>
    <row r="60" spans="1:18" ht="30.75" customHeight="1">
      <c r="A60" s="28" t="s">
        <v>182</v>
      </c>
      <c r="B60" s="32" t="s">
        <v>271</v>
      </c>
      <c r="C60" s="4"/>
      <c r="D60" s="28" t="s">
        <v>5</v>
      </c>
      <c r="E60" s="55">
        <v>6</v>
      </c>
      <c r="F60" s="5"/>
      <c r="G60" s="6">
        <f t="shared" si="0"/>
        <v>0</v>
      </c>
      <c r="R60" s="16"/>
    </row>
    <row r="61" spans="1:18" ht="30" customHeight="1">
      <c r="A61" s="28" t="s">
        <v>183</v>
      </c>
      <c r="B61" s="32" t="s">
        <v>39</v>
      </c>
      <c r="C61" s="34"/>
      <c r="D61" s="28" t="s">
        <v>5</v>
      </c>
      <c r="E61" s="55">
        <v>10</v>
      </c>
      <c r="F61" s="35"/>
      <c r="G61" s="6">
        <f t="shared" si="0"/>
        <v>0</v>
      </c>
      <c r="R61" s="16"/>
    </row>
    <row r="62" spans="1:18" ht="30" customHeight="1">
      <c r="A62" s="28" t="s">
        <v>184</v>
      </c>
      <c r="B62" s="32" t="s">
        <v>283</v>
      </c>
      <c r="C62" s="4"/>
      <c r="D62" s="28" t="s">
        <v>5</v>
      </c>
      <c r="E62" s="55">
        <v>10</v>
      </c>
      <c r="F62" s="5"/>
      <c r="G62" s="6">
        <f t="shared" si="0"/>
        <v>0</v>
      </c>
      <c r="R62" s="16"/>
    </row>
    <row r="63" spans="1:18" ht="30.75" customHeight="1">
      <c r="A63" s="28" t="s">
        <v>185</v>
      </c>
      <c r="B63" s="32" t="s">
        <v>275</v>
      </c>
      <c r="C63" s="4"/>
      <c r="D63" s="31" t="s">
        <v>5</v>
      </c>
      <c r="E63" s="55">
        <v>6</v>
      </c>
      <c r="F63" s="5"/>
      <c r="G63" s="6">
        <f t="shared" si="0"/>
        <v>0</v>
      </c>
      <c r="R63" s="16"/>
    </row>
    <row r="64" spans="1:18" ht="30.75" customHeight="1">
      <c r="A64" s="28" t="s">
        <v>186</v>
      </c>
      <c r="B64" s="32" t="s">
        <v>259</v>
      </c>
      <c r="C64" s="4"/>
      <c r="D64" s="28" t="s">
        <v>17</v>
      </c>
      <c r="E64" s="55">
        <v>3</v>
      </c>
      <c r="F64" s="5"/>
      <c r="G64" s="6">
        <f t="shared" si="0"/>
        <v>0</v>
      </c>
      <c r="R64" s="16"/>
    </row>
    <row r="65" spans="1:18" ht="30.75" customHeight="1">
      <c r="A65" s="28" t="s">
        <v>187</v>
      </c>
      <c r="B65" s="32" t="s">
        <v>258</v>
      </c>
      <c r="C65" s="4"/>
      <c r="D65" s="28" t="s">
        <v>17</v>
      </c>
      <c r="E65" s="55">
        <v>10</v>
      </c>
      <c r="F65" s="5"/>
      <c r="G65" s="6">
        <f t="shared" si="0"/>
        <v>0</v>
      </c>
      <c r="R65" s="16"/>
    </row>
    <row r="66" spans="1:18" ht="30.75" customHeight="1">
      <c r="A66" s="28" t="s">
        <v>188</v>
      </c>
      <c r="B66" s="32" t="s">
        <v>24</v>
      </c>
      <c r="C66" s="34"/>
      <c r="D66" s="28" t="s">
        <v>5</v>
      </c>
      <c r="E66" s="55">
        <v>20</v>
      </c>
      <c r="F66" s="5"/>
      <c r="G66" s="6">
        <f t="shared" si="0"/>
        <v>0</v>
      </c>
      <c r="R66" s="16"/>
    </row>
    <row r="67" spans="1:18" ht="30.75" customHeight="1">
      <c r="A67" s="28" t="s">
        <v>189</v>
      </c>
      <c r="B67" s="32" t="s">
        <v>25</v>
      </c>
      <c r="C67" s="34"/>
      <c r="D67" s="28" t="s">
        <v>5</v>
      </c>
      <c r="E67" s="55">
        <v>10</v>
      </c>
      <c r="F67" s="5"/>
      <c r="G67" s="6">
        <f t="shared" si="0"/>
        <v>0</v>
      </c>
      <c r="R67" s="16"/>
    </row>
    <row r="68" spans="1:18" ht="30.75" customHeight="1">
      <c r="A68" s="28" t="s">
        <v>190</v>
      </c>
      <c r="B68" s="32" t="s">
        <v>34</v>
      </c>
      <c r="C68" s="10"/>
      <c r="D68" s="28" t="s">
        <v>5</v>
      </c>
      <c r="E68" s="55">
        <v>10</v>
      </c>
      <c r="F68" s="11"/>
      <c r="G68" s="6">
        <f t="shared" si="0"/>
        <v>0</v>
      </c>
      <c r="R68" s="16"/>
    </row>
    <row r="69" spans="1:18" ht="30.75" customHeight="1">
      <c r="A69" s="28" t="s">
        <v>191</v>
      </c>
      <c r="B69" s="32" t="s">
        <v>257</v>
      </c>
      <c r="C69" s="4"/>
      <c r="D69" s="28" t="s">
        <v>5</v>
      </c>
      <c r="E69" s="55">
        <v>2</v>
      </c>
      <c r="F69" s="8"/>
      <c r="G69" s="6">
        <f t="shared" si="0"/>
        <v>0</v>
      </c>
      <c r="R69" s="16"/>
    </row>
    <row r="70" spans="1:18" ht="30.75" customHeight="1">
      <c r="A70" s="28" t="s">
        <v>192</v>
      </c>
      <c r="B70" s="32" t="s">
        <v>256</v>
      </c>
      <c r="C70" s="4"/>
      <c r="D70" s="28" t="s">
        <v>5</v>
      </c>
      <c r="E70" s="55">
        <v>3</v>
      </c>
      <c r="F70" s="8"/>
      <c r="G70" s="6">
        <f aca="true" t="shared" si="1" ref="G70:G133">E70*F70</f>
        <v>0</v>
      </c>
      <c r="R70" s="16"/>
    </row>
    <row r="71" spans="1:18" ht="30.75" customHeight="1">
      <c r="A71" s="28" t="s">
        <v>193</v>
      </c>
      <c r="B71" s="33" t="s">
        <v>126</v>
      </c>
      <c r="C71" s="4"/>
      <c r="D71" s="28" t="s">
        <v>17</v>
      </c>
      <c r="E71" s="55">
        <v>13</v>
      </c>
      <c r="F71" s="5"/>
      <c r="G71" s="6">
        <f t="shared" si="1"/>
        <v>0</v>
      </c>
      <c r="R71" s="16"/>
    </row>
    <row r="72" spans="1:18" ht="30.75" customHeight="1">
      <c r="A72" s="28" t="s">
        <v>194</v>
      </c>
      <c r="B72" s="32" t="s">
        <v>52</v>
      </c>
      <c r="C72" s="4"/>
      <c r="D72" s="28" t="s">
        <v>17</v>
      </c>
      <c r="E72" s="55">
        <v>3</v>
      </c>
      <c r="F72" s="5"/>
      <c r="G72" s="6">
        <f t="shared" si="1"/>
        <v>0</v>
      </c>
      <c r="R72" s="16"/>
    </row>
    <row r="73" spans="1:18" ht="30.75" customHeight="1">
      <c r="A73" s="28" t="s">
        <v>195</v>
      </c>
      <c r="B73" s="32" t="s">
        <v>53</v>
      </c>
      <c r="C73" s="4"/>
      <c r="D73" s="28" t="s">
        <v>17</v>
      </c>
      <c r="E73" s="55">
        <v>3</v>
      </c>
      <c r="F73" s="5"/>
      <c r="G73" s="6">
        <f t="shared" si="1"/>
        <v>0</v>
      </c>
      <c r="R73" s="16"/>
    </row>
    <row r="74" spans="1:18" ht="30.75" customHeight="1">
      <c r="A74" s="28" t="s">
        <v>196</v>
      </c>
      <c r="B74" s="32" t="s">
        <v>7</v>
      </c>
      <c r="C74" s="4"/>
      <c r="D74" s="28" t="s">
        <v>5</v>
      </c>
      <c r="E74" s="55">
        <v>30</v>
      </c>
      <c r="F74" s="5"/>
      <c r="G74" s="6">
        <f t="shared" si="1"/>
        <v>0</v>
      </c>
      <c r="R74" s="16"/>
    </row>
    <row r="75" spans="1:18" ht="30.75" customHeight="1">
      <c r="A75" s="28" t="s">
        <v>197</v>
      </c>
      <c r="B75" s="32" t="s">
        <v>8</v>
      </c>
      <c r="C75" s="4"/>
      <c r="D75" s="28" t="s">
        <v>5</v>
      </c>
      <c r="E75" s="55">
        <v>10</v>
      </c>
      <c r="F75" s="5"/>
      <c r="G75" s="6">
        <f t="shared" si="1"/>
        <v>0</v>
      </c>
      <c r="R75" s="16"/>
    </row>
    <row r="76" spans="1:18" ht="30.75" customHeight="1">
      <c r="A76" s="28" t="s">
        <v>198</v>
      </c>
      <c r="B76" s="32" t="s">
        <v>36</v>
      </c>
      <c r="C76" s="4"/>
      <c r="D76" s="28" t="s">
        <v>17</v>
      </c>
      <c r="E76" s="55">
        <v>2</v>
      </c>
      <c r="F76" s="8"/>
      <c r="G76" s="6">
        <f t="shared" si="1"/>
        <v>0</v>
      </c>
      <c r="R76" s="16"/>
    </row>
    <row r="77" spans="1:18" ht="30.75" customHeight="1">
      <c r="A77" s="28" t="s">
        <v>199</v>
      </c>
      <c r="B77" s="32" t="s">
        <v>35</v>
      </c>
      <c r="C77" s="4"/>
      <c r="D77" s="28" t="s">
        <v>17</v>
      </c>
      <c r="E77" s="55">
        <v>350</v>
      </c>
      <c r="F77" s="5"/>
      <c r="G77" s="6">
        <f t="shared" si="1"/>
        <v>0</v>
      </c>
      <c r="R77" s="16"/>
    </row>
    <row r="78" spans="1:18" ht="30.75" customHeight="1">
      <c r="A78" s="28" t="s">
        <v>200</v>
      </c>
      <c r="B78" s="32" t="s">
        <v>77</v>
      </c>
      <c r="C78" s="4"/>
      <c r="D78" s="28" t="s">
        <v>17</v>
      </c>
      <c r="E78" s="55">
        <v>15</v>
      </c>
      <c r="F78" s="5"/>
      <c r="G78" s="6">
        <f t="shared" si="1"/>
        <v>0</v>
      </c>
      <c r="R78" s="16"/>
    </row>
    <row r="79" spans="1:18" s="14" customFormat="1" ht="30.75" customHeight="1">
      <c r="A79" s="28" t="s">
        <v>201</v>
      </c>
      <c r="B79" s="32" t="s">
        <v>45</v>
      </c>
      <c r="C79" s="4"/>
      <c r="D79" s="28" t="s">
        <v>17</v>
      </c>
      <c r="E79" s="55">
        <v>1</v>
      </c>
      <c r="F79" s="8"/>
      <c r="G79" s="6">
        <f t="shared" si="1"/>
        <v>0</v>
      </c>
      <c r="R79" s="17"/>
    </row>
    <row r="80" spans="1:18" ht="30.75" customHeight="1">
      <c r="A80" s="28" t="s">
        <v>202</v>
      </c>
      <c r="B80" s="32" t="s">
        <v>21</v>
      </c>
      <c r="C80" s="4"/>
      <c r="D80" s="28" t="s">
        <v>17</v>
      </c>
      <c r="E80" s="55">
        <v>3</v>
      </c>
      <c r="F80" s="8"/>
      <c r="G80" s="6">
        <f t="shared" si="1"/>
        <v>0</v>
      </c>
      <c r="R80" s="16"/>
    </row>
    <row r="81" spans="1:18" ht="30.75" customHeight="1">
      <c r="A81" s="28" t="s">
        <v>203</v>
      </c>
      <c r="B81" s="32" t="s">
        <v>72</v>
      </c>
      <c r="C81" s="4"/>
      <c r="D81" s="28" t="s">
        <v>17</v>
      </c>
      <c r="E81" s="55">
        <v>3</v>
      </c>
      <c r="F81" s="8"/>
      <c r="G81" s="6">
        <f t="shared" si="1"/>
        <v>0</v>
      </c>
      <c r="R81" s="16"/>
    </row>
    <row r="82" spans="1:18" ht="30.75" customHeight="1">
      <c r="A82" s="28" t="s">
        <v>204</v>
      </c>
      <c r="B82" s="32" t="s">
        <v>47</v>
      </c>
      <c r="C82" s="4"/>
      <c r="D82" s="28" t="s">
        <v>5</v>
      </c>
      <c r="E82" s="55">
        <v>20</v>
      </c>
      <c r="F82" s="8"/>
      <c r="G82" s="6">
        <f t="shared" si="1"/>
        <v>0</v>
      </c>
      <c r="R82" s="16"/>
    </row>
    <row r="83" spans="1:18" ht="30.75" customHeight="1">
      <c r="A83" s="28" t="s">
        <v>205</v>
      </c>
      <c r="B83" s="32" t="s">
        <v>48</v>
      </c>
      <c r="C83" s="4"/>
      <c r="D83" s="28" t="s">
        <v>17</v>
      </c>
      <c r="E83" s="55">
        <v>10</v>
      </c>
      <c r="F83" s="8"/>
      <c r="G83" s="6">
        <f t="shared" si="1"/>
        <v>0</v>
      </c>
      <c r="R83" s="16"/>
    </row>
    <row r="84" spans="1:18" ht="30.75" customHeight="1">
      <c r="A84" s="28" t="s">
        <v>206</v>
      </c>
      <c r="B84" s="32" t="s">
        <v>49</v>
      </c>
      <c r="C84" s="4"/>
      <c r="D84" s="28" t="s">
        <v>5</v>
      </c>
      <c r="E84" s="55">
        <v>20</v>
      </c>
      <c r="F84" s="8"/>
      <c r="G84" s="6">
        <f t="shared" si="1"/>
        <v>0</v>
      </c>
      <c r="R84" s="16"/>
    </row>
    <row r="85" spans="1:18" ht="30.75" customHeight="1">
      <c r="A85" s="28" t="s">
        <v>207</v>
      </c>
      <c r="B85" s="32" t="s">
        <v>50</v>
      </c>
      <c r="C85" s="4"/>
      <c r="D85" s="28" t="s">
        <v>17</v>
      </c>
      <c r="E85" s="55">
        <v>10</v>
      </c>
      <c r="F85" s="8"/>
      <c r="G85" s="6">
        <f t="shared" si="1"/>
        <v>0</v>
      </c>
      <c r="R85" s="16"/>
    </row>
    <row r="86" spans="1:18" ht="30.75" customHeight="1">
      <c r="A86" s="28" t="s">
        <v>208</v>
      </c>
      <c r="B86" s="32" t="s">
        <v>40</v>
      </c>
      <c r="C86" s="4"/>
      <c r="D86" s="28" t="s">
        <v>5</v>
      </c>
      <c r="E86" s="55">
        <v>2</v>
      </c>
      <c r="F86" s="8"/>
      <c r="G86" s="6">
        <f t="shared" si="1"/>
        <v>0</v>
      </c>
      <c r="R86" s="16"/>
    </row>
    <row r="87" spans="1:18" ht="30.75" customHeight="1">
      <c r="A87" s="28" t="s">
        <v>209</v>
      </c>
      <c r="B87" s="32" t="s">
        <v>56</v>
      </c>
      <c r="C87" s="4"/>
      <c r="D87" s="28" t="s">
        <v>5</v>
      </c>
      <c r="E87" s="55">
        <v>12</v>
      </c>
      <c r="F87" s="8"/>
      <c r="G87" s="6">
        <f t="shared" si="1"/>
        <v>0</v>
      </c>
      <c r="R87" s="16"/>
    </row>
    <row r="88" spans="1:18" ht="30.75" customHeight="1">
      <c r="A88" s="28" t="s">
        <v>210</v>
      </c>
      <c r="B88" s="32" t="s">
        <v>58</v>
      </c>
      <c r="C88" s="4"/>
      <c r="D88" s="28" t="s">
        <v>5</v>
      </c>
      <c r="E88" s="55">
        <v>5</v>
      </c>
      <c r="F88" s="5"/>
      <c r="G88" s="6">
        <f t="shared" si="1"/>
        <v>0</v>
      </c>
      <c r="R88" s="16"/>
    </row>
    <row r="89" spans="1:18" ht="30.75" customHeight="1">
      <c r="A89" s="28" t="s">
        <v>211</v>
      </c>
      <c r="B89" s="32" t="s">
        <v>38</v>
      </c>
      <c r="C89" s="4"/>
      <c r="D89" s="28" t="s">
        <v>5</v>
      </c>
      <c r="E89" s="55">
        <v>25</v>
      </c>
      <c r="F89" s="5"/>
      <c r="G89" s="6">
        <f t="shared" si="1"/>
        <v>0</v>
      </c>
      <c r="R89" s="16"/>
    </row>
    <row r="90" spans="1:18" ht="30.75" customHeight="1">
      <c r="A90" s="28" t="s">
        <v>212</v>
      </c>
      <c r="B90" s="32" t="s">
        <v>59</v>
      </c>
      <c r="C90" s="4"/>
      <c r="D90" s="28" t="s">
        <v>5</v>
      </c>
      <c r="E90" s="55">
        <v>7</v>
      </c>
      <c r="F90" s="5"/>
      <c r="G90" s="6">
        <f t="shared" si="1"/>
        <v>0</v>
      </c>
      <c r="R90" s="16"/>
    </row>
    <row r="91" spans="1:18" ht="30.75" customHeight="1">
      <c r="A91" s="28" t="s">
        <v>213</v>
      </c>
      <c r="B91" s="32" t="s">
        <v>89</v>
      </c>
      <c r="C91" s="4"/>
      <c r="D91" s="28" t="s">
        <v>5</v>
      </c>
      <c r="E91" s="55">
        <v>40</v>
      </c>
      <c r="F91" s="5"/>
      <c r="G91" s="6">
        <f t="shared" si="1"/>
        <v>0</v>
      </c>
      <c r="R91" s="16"/>
    </row>
    <row r="92" spans="1:18" ht="30.75" customHeight="1">
      <c r="A92" s="28" t="s">
        <v>214</v>
      </c>
      <c r="B92" s="32" t="s">
        <v>90</v>
      </c>
      <c r="C92" s="7"/>
      <c r="D92" s="28" t="s">
        <v>5</v>
      </c>
      <c r="E92" s="55">
        <v>150</v>
      </c>
      <c r="F92" s="5"/>
      <c r="G92" s="6">
        <f t="shared" si="1"/>
        <v>0</v>
      </c>
      <c r="R92" s="16"/>
    </row>
    <row r="93" spans="1:18" ht="30.75" customHeight="1">
      <c r="A93" s="28" t="s">
        <v>215</v>
      </c>
      <c r="B93" s="32" t="s">
        <v>91</v>
      </c>
      <c r="C93" s="4"/>
      <c r="D93" s="28" t="s">
        <v>5</v>
      </c>
      <c r="E93" s="55">
        <v>150</v>
      </c>
      <c r="F93" s="5"/>
      <c r="G93" s="6">
        <f t="shared" si="1"/>
        <v>0</v>
      </c>
      <c r="R93" s="16"/>
    </row>
    <row r="94" spans="1:18" ht="30.75" customHeight="1">
      <c r="A94" s="28" t="s">
        <v>216</v>
      </c>
      <c r="B94" s="32" t="s">
        <v>92</v>
      </c>
      <c r="C94" s="4"/>
      <c r="D94" s="28" t="s">
        <v>5</v>
      </c>
      <c r="E94" s="55">
        <v>30</v>
      </c>
      <c r="F94" s="5"/>
      <c r="G94" s="6">
        <f t="shared" si="1"/>
        <v>0</v>
      </c>
      <c r="R94" s="16"/>
    </row>
    <row r="95" spans="1:18" ht="30.75" customHeight="1">
      <c r="A95" s="28" t="s">
        <v>217</v>
      </c>
      <c r="B95" s="32" t="s">
        <v>94</v>
      </c>
      <c r="C95" s="4"/>
      <c r="D95" s="28" t="s">
        <v>5</v>
      </c>
      <c r="E95" s="55">
        <v>250</v>
      </c>
      <c r="F95" s="5"/>
      <c r="G95" s="6">
        <f t="shared" si="1"/>
        <v>0</v>
      </c>
      <c r="R95" s="16"/>
    </row>
    <row r="96" spans="1:18" ht="30.75" customHeight="1">
      <c r="A96" s="28" t="s">
        <v>218</v>
      </c>
      <c r="B96" s="32" t="s">
        <v>98</v>
      </c>
      <c r="C96" s="4"/>
      <c r="D96" s="28" t="s">
        <v>5</v>
      </c>
      <c r="E96" s="55">
        <v>80</v>
      </c>
      <c r="F96" s="5"/>
      <c r="G96" s="6">
        <f t="shared" si="1"/>
        <v>0</v>
      </c>
      <c r="R96" s="16"/>
    </row>
    <row r="97" spans="1:18" ht="30.75" customHeight="1">
      <c r="A97" s="28" t="s">
        <v>219</v>
      </c>
      <c r="B97" s="32" t="s">
        <v>97</v>
      </c>
      <c r="C97" s="4"/>
      <c r="D97" s="28" t="s">
        <v>5</v>
      </c>
      <c r="E97" s="55">
        <v>50</v>
      </c>
      <c r="F97" s="5"/>
      <c r="G97" s="6">
        <f t="shared" si="1"/>
        <v>0</v>
      </c>
      <c r="R97" s="16"/>
    </row>
    <row r="98" spans="1:18" ht="30.75" customHeight="1">
      <c r="A98" s="28" t="s">
        <v>220</v>
      </c>
      <c r="B98" s="32" t="s">
        <v>96</v>
      </c>
      <c r="C98" s="4"/>
      <c r="D98" s="28" t="s">
        <v>5</v>
      </c>
      <c r="E98" s="55">
        <v>200</v>
      </c>
      <c r="F98" s="36"/>
      <c r="G98" s="6">
        <f t="shared" si="1"/>
        <v>0</v>
      </c>
      <c r="R98" s="16"/>
    </row>
    <row r="99" spans="1:18" ht="30.75" customHeight="1">
      <c r="A99" s="28" t="s">
        <v>221</v>
      </c>
      <c r="B99" s="32" t="s">
        <v>95</v>
      </c>
      <c r="C99" s="4"/>
      <c r="D99" s="28" t="s">
        <v>5</v>
      </c>
      <c r="E99" s="55">
        <v>20</v>
      </c>
      <c r="F99" s="5"/>
      <c r="G99" s="6">
        <f t="shared" si="1"/>
        <v>0</v>
      </c>
      <c r="R99" s="16"/>
    </row>
    <row r="100" spans="1:18" ht="30.75" customHeight="1">
      <c r="A100" s="28" t="s">
        <v>222</v>
      </c>
      <c r="B100" s="32" t="s">
        <v>93</v>
      </c>
      <c r="C100" s="4"/>
      <c r="D100" s="28" t="s">
        <v>5</v>
      </c>
      <c r="E100" s="55">
        <v>850</v>
      </c>
      <c r="F100" s="5"/>
      <c r="G100" s="6">
        <f t="shared" si="1"/>
        <v>0</v>
      </c>
      <c r="R100" s="16"/>
    </row>
    <row r="101" spans="1:18" ht="30.75" customHeight="1">
      <c r="A101" s="28" t="s">
        <v>223</v>
      </c>
      <c r="B101" s="33" t="s">
        <v>127</v>
      </c>
      <c r="C101" s="4"/>
      <c r="D101" s="28" t="s">
        <v>5</v>
      </c>
      <c r="E101" s="55">
        <v>3</v>
      </c>
      <c r="F101" s="8"/>
      <c r="G101" s="6">
        <f t="shared" si="1"/>
        <v>0</v>
      </c>
      <c r="R101" s="16"/>
    </row>
    <row r="102" spans="1:18" ht="30.75" customHeight="1">
      <c r="A102" s="28" t="s">
        <v>224</v>
      </c>
      <c r="B102" s="32" t="s">
        <v>70</v>
      </c>
      <c r="C102" s="4"/>
      <c r="D102" s="28" t="s">
        <v>17</v>
      </c>
      <c r="E102" s="55">
        <v>40</v>
      </c>
      <c r="F102" s="8"/>
      <c r="G102" s="6">
        <f t="shared" si="1"/>
        <v>0</v>
      </c>
      <c r="R102" s="16"/>
    </row>
    <row r="103" spans="1:18" ht="30.75" customHeight="1">
      <c r="A103" s="28" t="s">
        <v>225</v>
      </c>
      <c r="B103" s="33" t="s">
        <v>18</v>
      </c>
      <c r="C103" s="10"/>
      <c r="D103" s="28" t="s">
        <v>17</v>
      </c>
      <c r="E103" s="55">
        <v>10</v>
      </c>
      <c r="F103" s="11"/>
      <c r="G103" s="6">
        <f t="shared" si="1"/>
        <v>0</v>
      </c>
      <c r="R103" s="16"/>
    </row>
    <row r="104" spans="1:18" ht="30.75" customHeight="1">
      <c r="A104" s="28" t="s">
        <v>226</v>
      </c>
      <c r="B104" s="32" t="s">
        <v>42</v>
      </c>
      <c r="C104" s="4"/>
      <c r="D104" s="28" t="s">
        <v>5</v>
      </c>
      <c r="E104" s="55">
        <v>3</v>
      </c>
      <c r="F104" s="8"/>
      <c r="G104" s="6">
        <f t="shared" si="1"/>
        <v>0</v>
      </c>
      <c r="R104" s="16"/>
    </row>
    <row r="105" spans="1:18" ht="30.75" customHeight="1">
      <c r="A105" s="28" t="s">
        <v>227</v>
      </c>
      <c r="B105" s="33" t="s">
        <v>272</v>
      </c>
      <c r="C105" s="4"/>
      <c r="D105" s="28" t="s">
        <v>5</v>
      </c>
      <c r="E105" s="55">
        <v>30</v>
      </c>
      <c r="F105" s="5"/>
      <c r="G105" s="6">
        <f t="shared" si="1"/>
        <v>0</v>
      </c>
      <c r="R105" s="16"/>
    </row>
    <row r="106" spans="1:18" ht="30.75" customHeight="1">
      <c r="A106" s="28" t="s">
        <v>228</v>
      </c>
      <c r="B106" s="33" t="s">
        <v>272</v>
      </c>
      <c r="C106" s="4"/>
      <c r="D106" s="28" t="s">
        <v>5</v>
      </c>
      <c r="E106" s="55">
        <v>30</v>
      </c>
      <c r="F106" s="5"/>
      <c r="G106" s="6">
        <f t="shared" si="1"/>
        <v>0</v>
      </c>
      <c r="R106" s="16"/>
    </row>
    <row r="107" spans="1:18" ht="30.75" customHeight="1">
      <c r="A107" s="28" t="s">
        <v>229</v>
      </c>
      <c r="B107" s="32" t="s">
        <v>110</v>
      </c>
      <c r="C107" s="4"/>
      <c r="D107" s="37" t="s">
        <v>5</v>
      </c>
      <c r="E107" s="55">
        <v>2</v>
      </c>
      <c r="F107" s="8"/>
      <c r="G107" s="6">
        <f t="shared" si="1"/>
        <v>0</v>
      </c>
      <c r="R107" s="16"/>
    </row>
    <row r="108" spans="1:18" ht="30.75" customHeight="1">
      <c r="A108" s="28" t="s">
        <v>230</v>
      </c>
      <c r="B108" s="32" t="s">
        <v>273</v>
      </c>
      <c r="C108" s="4"/>
      <c r="D108" s="28" t="s">
        <v>5</v>
      </c>
      <c r="E108" s="55">
        <v>10</v>
      </c>
      <c r="F108" s="8"/>
      <c r="G108" s="6">
        <f t="shared" si="1"/>
        <v>0</v>
      </c>
      <c r="R108" s="16"/>
    </row>
    <row r="109" spans="1:18" ht="30.75" customHeight="1">
      <c r="A109" s="28" t="s">
        <v>231</v>
      </c>
      <c r="B109" s="32" t="s">
        <v>274</v>
      </c>
      <c r="C109" s="4"/>
      <c r="D109" s="28" t="s">
        <v>5</v>
      </c>
      <c r="E109" s="55">
        <v>10</v>
      </c>
      <c r="F109" s="8"/>
      <c r="G109" s="6">
        <f t="shared" si="1"/>
        <v>0</v>
      </c>
      <c r="R109" s="16"/>
    </row>
    <row r="110" spans="1:18" ht="30.75" customHeight="1">
      <c r="A110" s="28" t="s">
        <v>232</v>
      </c>
      <c r="B110" s="32" t="s">
        <v>65</v>
      </c>
      <c r="C110" s="4"/>
      <c r="D110" s="28" t="s">
        <v>5</v>
      </c>
      <c r="E110" s="55">
        <v>1</v>
      </c>
      <c r="F110" s="5"/>
      <c r="G110" s="6">
        <f t="shared" si="1"/>
        <v>0</v>
      </c>
      <c r="R110" s="16"/>
    </row>
    <row r="111" spans="1:18" ht="30.75" customHeight="1">
      <c r="A111" s="28" t="s">
        <v>233</v>
      </c>
      <c r="B111" s="33" t="s">
        <v>66</v>
      </c>
      <c r="C111" s="4"/>
      <c r="D111" s="28" t="s">
        <v>6</v>
      </c>
      <c r="E111" s="55">
        <v>1</v>
      </c>
      <c r="F111" s="5"/>
      <c r="G111" s="6">
        <f t="shared" si="1"/>
        <v>0</v>
      </c>
      <c r="R111" s="16"/>
    </row>
    <row r="112" spans="1:18" ht="30.75" customHeight="1">
      <c r="A112" s="28" t="s">
        <v>234</v>
      </c>
      <c r="B112" s="33" t="s">
        <v>67</v>
      </c>
      <c r="C112" s="4"/>
      <c r="D112" s="28" t="s">
        <v>6</v>
      </c>
      <c r="E112" s="55">
        <v>1</v>
      </c>
      <c r="F112" s="5"/>
      <c r="G112" s="6">
        <f t="shared" si="1"/>
        <v>0</v>
      </c>
      <c r="R112" s="16"/>
    </row>
    <row r="113" spans="1:18" ht="30.75" customHeight="1">
      <c r="A113" s="28" t="s">
        <v>235</v>
      </c>
      <c r="B113" s="32" t="s">
        <v>28</v>
      </c>
      <c r="C113" s="4"/>
      <c r="D113" s="28" t="s">
        <v>17</v>
      </c>
      <c r="E113" s="55">
        <v>20</v>
      </c>
      <c r="F113" s="5"/>
      <c r="G113" s="6">
        <f t="shared" si="1"/>
        <v>0</v>
      </c>
      <c r="R113" s="16"/>
    </row>
    <row r="114" spans="1:18" ht="30.75" customHeight="1">
      <c r="A114" s="28" t="s">
        <v>236</v>
      </c>
      <c r="B114" s="32" t="s">
        <v>29</v>
      </c>
      <c r="C114" s="4"/>
      <c r="D114" s="31" t="s">
        <v>17</v>
      </c>
      <c r="E114" s="55">
        <v>5</v>
      </c>
      <c r="F114" s="5"/>
      <c r="G114" s="6">
        <f t="shared" si="1"/>
        <v>0</v>
      </c>
      <c r="R114" s="16"/>
    </row>
    <row r="115" spans="1:18" ht="30.75" customHeight="1">
      <c r="A115" s="28" t="s">
        <v>237</v>
      </c>
      <c r="B115" s="32" t="s">
        <v>100</v>
      </c>
      <c r="C115" s="4"/>
      <c r="D115" s="28" t="s">
        <v>5</v>
      </c>
      <c r="E115" s="55">
        <v>40</v>
      </c>
      <c r="F115" s="5"/>
      <c r="G115" s="6">
        <f t="shared" si="1"/>
        <v>0</v>
      </c>
      <c r="R115" s="16"/>
    </row>
    <row r="116" spans="1:18" ht="30.75" customHeight="1">
      <c r="A116" s="28" t="s">
        <v>238</v>
      </c>
      <c r="B116" s="32" t="s">
        <v>101</v>
      </c>
      <c r="C116" s="4"/>
      <c r="D116" s="28" t="s">
        <v>5</v>
      </c>
      <c r="E116" s="55">
        <v>20</v>
      </c>
      <c r="F116" s="5"/>
      <c r="G116" s="6">
        <f t="shared" si="1"/>
        <v>0</v>
      </c>
      <c r="R116" s="16"/>
    </row>
    <row r="117" spans="1:18" ht="30.75" customHeight="1">
      <c r="A117" s="28" t="s">
        <v>239</v>
      </c>
      <c r="B117" s="32" t="s">
        <v>99</v>
      </c>
      <c r="C117" s="4"/>
      <c r="D117" s="28" t="s">
        <v>5</v>
      </c>
      <c r="E117" s="55">
        <v>120</v>
      </c>
      <c r="F117" s="5"/>
      <c r="G117" s="6">
        <f t="shared" si="1"/>
        <v>0</v>
      </c>
      <c r="R117" s="16"/>
    </row>
    <row r="118" spans="1:18" ht="30.75" customHeight="1">
      <c r="A118" s="28" t="s">
        <v>240</v>
      </c>
      <c r="B118" s="32" t="s">
        <v>10</v>
      </c>
      <c r="C118" s="4"/>
      <c r="D118" s="31" t="s">
        <v>5</v>
      </c>
      <c r="E118" s="55">
        <v>10</v>
      </c>
      <c r="F118" s="5"/>
      <c r="G118" s="6">
        <f t="shared" si="1"/>
        <v>0</v>
      </c>
      <c r="R118" s="16"/>
    </row>
    <row r="119" spans="1:18" ht="30.75" customHeight="1">
      <c r="A119" s="28" t="s">
        <v>241</v>
      </c>
      <c r="B119" s="30" t="s">
        <v>75</v>
      </c>
      <c r="C119" s="4"/>
      <c r="D119" s="28" t="s">
        <v>5</v>
      </c>
      <c r="E119" s="55">
        <v>2</v>
      </c>
      <c r="F119" s="5"/>
      <c r="G119" s="6">
        <f t="shared" si="1"/>
        <v>0</v>
      </c>
      <c r="R119" s="16"/>
    </row>
    <row r="120" spans="1:18" ht="30.75" customHeight="1">
      <c r="A120" s="28" t="s">
        <v>242</v>
      </c>
      <c r="B120" s="30" t="s">
        <v>74</v>
      </c>
      <c r="C120" s="4"/>
      <c r="D120" s="31" t="s">
        <v>5</v>
      </c>
      <c r="E120" s="55">
        <v>5</v>
      </c>
      <c r="F120" s="5"/>
      <c r="G120" s="6">
        <f t="shared" si="1"/>
        <v>0</v>
      </c>
      <c r="R120" s="16"/>
    </row>
    <row r="121" spans="1:18" ht="30.75" customHeight="1">
      <c r="A121" s="28" t="s">
        <v>243</v>
      </c>
      <c r="B121" s="30" t="s">
        <v>76</v>
      </c>
      <c r="C121" s="10"/>
      <c r="D121" s="31" t="s">
        <v>5</v>
      </c>
      <c r="E121" s="55">
        <v>2</v>
      </c>
      <c r="F121" s="9"/>
      <c r="G121" s="6">
        <f t="shared" si="1"/>
        <v>0</v>
      </c>
      <c r="R121" s="18"/>
    </row>
    <row r="122" spans="1:18" ht="30.75" customHeight="1">
      <c r="A122" s="28" t="s">
        <v>244</v>
      </c>
      <c r="B122" s="30" t="s">
        <v>117</v>
      </c>
      <c r="C122" s="10"/>
      <c r="D122" s="28" t="s">
        <v>5</v>
      </c>
      <c r="E122" s="55">
        <v>2</v>
      </c>
      <c r="F122" s="11"/>
      <c r="G122" s="6">
        <f t="shared" si="1"/>
        <v>0</v>
      </c>
      <c r="R122" s="18"/>
    </row>
    <row r="123" spans="1:18" ht="30.75" customHeight="1">
      <c r="A123" s="28" t="s">
        <v>245</v>
      </c>
      <c r="B123" s="32" t="s">
        <v>22</v>
      </c>
      <c r="C123" s="4"/>
      <c r="D123" s="31" t="s">
        <v>17</v>
      </c>
      <c r="E123" s="55">
        <v>10</v>
      </c>
      <c r="F123" s="5"/>
      <c r="G123" s="6">
        <f t="shared" si="1"/>
        <v>0</v>
      </c>
      <c r="R123" s="18"/>
    </row>
    <row r="124" spans="1:18" ht="30.75" customHeight="1">
      <c r="A124" s="28" t="s">
        <v>246</v>
      </c>
      <c r="B124" s="29" t="s">
        <v>118</v>
      </c>
      <c r="C124" s="4"/>
      <c r="D124" s="31" t="s">
        <v>17</v>
      </c>
      <c r="E124" s="55">
        <v>5</v>
      </c>
      <c r="F124" s="5"/>
      <c r="G124" s="6">
        <f t="shared" si="1"/>
        <v>0</v>
      </c>
      <c r="R124" s="18"/>
    </row>
    <row r="125" spans="1:18" ht="30.75" customHeight="1">
      <c r="A125" s="28" t="s">
        <v>247</v>
      </c>
      <c r="B125" s="29" t="s">
        <v>123</v>
      </c>
      <c r="C125" s="4"/>
      <c r="D125" s="31" t="s">
        <v>17</v>
      </c>
      <c r="E125" s="55">
        <v>5</v>
      </c>
      <c r="F125" s="5"/>
      <c r="G125" s="6">
        <f t="shared" si="1"/>
        <v>0</v>
      </c>
      <c r="R125" s="18"/>
    </row>
    <row r="126" spans="1:18" ht="30.75" customHeight="1">
      <c r="A126" s="28" t="s">
        <v>248</v>
      </c>
      <c r="B126" s="32" t="s">
        <v>20</v>
      </c>
      <c r="C126" s="4"/>
      <c r="D126" s="31" t="s">
        <v>5</v>
      </c>
      <c r="E126" s="55">
        <v>15</v>
      </c>
      <c r="F126" s="5"/>
      <c r="G126" s="6">
        <f t="shared" si="1"/>
        <v>0</v>
      </c>
      <c r="R126" s="18"/>
    </row>
    <row r="127" spans="1:18" ht="30.75" customHeight="1">
      <c r="A127" s="28" t="s">
        <v>249</v>
      </c>
      <c r="B127" s="32" t="s">
        <v>15</v>
      </c>
      <c r="C127" s="4"/>
      <c r="D127" s="31" t="s">
        <v>5</v>
      </c>
      <c r="E127" s="55">
        <v>3</v>
      </c>
      <c r="F127" s="5"/>
      <c r="G127" s="6">
        <f t="shared" si="1"/>
        <v>0</v>
      </c>
      <c r="R127" s="18"/>
    </row>
    <row r="128" spans="1:18" ht="30.75" customHeight="1">
      <c r="A128" s="28" t="s">
        <v>250</v>
      </c>
      <c r="B128" s="32" t="s">
        <v>14</v>
      </c>
      <c r="C128" s="4"/>
      <c r="D128" s="31" t="s">
        <v>5</v>
      </c>
      <c r="E128" s="55">
        <v>3</v>
      </c>
      <c r="F128" s="5"/>
      <c r="G128" s="6">
        <f t="shared" si="1"/>
        <v>0</v>
      </c>
      <c r="R128" s="18"/>
    </row>
    <row r="129" spans="1:18" ht="30.75" customHeight="1">
      <c r="A129" s="28" t="s">
        <v>260</v>
      </c>
      <c r="B129" s="32" t="s">
        <v>13</v>
      </c>
      <c r="C129" s="4"/>
      <c r="D129" s="31" t="s">
        <v>5</v>
      </c>
      <c r="E129" s="55">
        <v>10</v>
      </c>
      <c r="F129" s="5"/>
      <c r="G129" s="6">
        <f t="shared" si="1"/>
        <v>0</v>
      </c>
      <c r="R129" s="18"/>
    </row>
    <row r="130" spans="1:18" ht="30.75" customHeight="1">
      <c r="A130" s="28" t="s">
        <v>261</v>
      </c>
      <c r="B130" s="32" t="s">
        <v>12</v>
      </c>
      <c r="C130" s="4"/>
      <c r="D130" s="31" t="s">
        <v>5</v>
      </c>
      <c r="E130" s="55">
        <v>15</v>
      </c>
      <c r="F130" s="5"/>
      <c r="G130" s="6">
        <f t="shared" si="1"/>
        <v>0</v>
      </c>
      <c r="R130" s="18"/>
    </row>
    <row r="131" spans="1:18" ht="30.75" customHeight="1">
      <c r="A131" s="28" t="s">
        <v>262</v>
      </c>
      <c r="B131" s="32" t="s">
        <v>11</v>
      </c>
      <c r="C131" s="4"/>
      <c r="D131" s="31" t="s">
        <v>5</v>
      </c>
      <c r="E131" s="55">
        <v>10</v>
      </c>
      <c r="F131" s="5"/>
      <c r="G131" s="6">
        <f t="shared" si="1"/>
        <v>0</v>
      </c>
      <c r="R131" s="16"/>
    </row>
    <row r="132" spans="1:18" s="12" customFormat="1" ht="30.75" customHeight="1">
      <c r="A132" s="28" t="s">
        <v>263</v>
      </c>
      <c r="B132" s="32" t="s">
        <v>86</v>
      </c>
      <c r="C132" s="27"/>
      <c r="D132" s="31" t="s">
        <v>5</v>
      </c>
      <c r="E132" s="55">
        <v>5</v>
      </c>
      <c r="F132" s="23"/>
      <c r="G132" s="6">
        <f t="shared" si="1"/>
        <v>0</v>
      </c>
      <c r="R132" s="19"/>
    </row>
    <row r="133" spans="1:18" s="12" customFormat="1" ht="30.75" customHeight="1">
      <c r="A133" s="28" t="s">
        <v>264</v>
      </c>
      <c r="B133" s="38" t="s">
        <v>87</v>
      </c>
      <c r="C133" s="4"/>
      <c r="D133" s="31" t="s">
        <v>5</v>
      </c>
      <c r="E133" s="55">
        <v>15</v>
      </c>
      <c r="F133" s="8"/>
      <c r="G133" s="6">
        <f t="shared" si="1"/>
        <v>0</v>
      </c>
      <c r="R133" s="19"/>
    </row>
    <row r="134" spans="1:18" s="12" customFormat="1" ht="30.75" customHeight="1">
      <c r="A134" s="28" t="s">
        <v>265</v>
      </c>
      <c r="B134" s="38" t="s">
        <v>88</v>
      </c>
      <c r="C134" s="4"/>
      <c r="D134" s="31" t="s">
        <v>5</v>
      </c>
      <c r="E134" s="55">
        <v>10</v>
      </c>
      <c r="F134" s="8"/>
      <c r="G134" s="6">
        <f aca="true" t="shared" si="2" ref="G134:G141">E134*F134</f>
        <v>0</v>
      </c>
      <c r="R134" s="19"/>
    </row>
    <row r="135" spans="1:18" s="12" customFormat="1" ht="30.75" customHeight="1">
      <c r="A135" s="28" t="s">
        <v>266</v>
      </c>
      <c r="B135" s="38" t="s">
        <v>23</v>
      </c>
      <c r="C135" s="4"/>
      <c r="D135" s="31" t="s">
        <v>5</v>
      </c>
      <c r="E135" s="55">
        <v>10</v>
      </c>
      <c r="F135" s="5"/>
      <c r="G135" s="6">
        <f t="shared" si="2"/>
        <v>0</v>
      </c>
      <c r="R135" s="19"/>
    </row>
    <row r="136" spans="1:18" s="12" customFormat="1" ht="30.75" customHeight="1">
      <c r="A136" s="28" t="s">
        <v>267</v>
      </c>
      <c r="B136" s="38" t="s">
        <v>60</v>
      </c>
      <c r="C136" s="10"/>
      <c r="D136" s="31" t="s">
        <v>5</v>
      </c>
      <c r="E136" s="55">
        <v>7</v>
      </c>
      <c r="F136" s="11"/>
      <c r="G136" s="6">
        <f t="shared" si="2"/>
        <v>0</v>
      </c>
      <c r="R136" s="19"/>
    </row>
    <row r="137" spans="1:18" s="12" customFormat="1" ht="30.75" customHeight="1">
      <c r="A137" s="28" t="s">
        <v>268</v>
      </c>
      <c r="B137" s="39" t="s">
        <v>63</v>
      </c>
      <c r="C137" s="4"/>
      <c r="D137" s="40" t="s">
        <v>6</v>
      </c>
      <c r="E137" s="56">
        <v>3</v>
      </c>
      <c r="F137" s="5"/>
      <c r="G137" s="6">
        <f t="shared" si="2"/>
        <v>0</v>
      </c>
      <c r="R137" s="19"/>
    </row>
    <row r="138" spans="1:18" s="12" customFormat="1" ht="30.75" customHeight="1">
      <c r="A138" s="28" t="s">
        <v>269</v>
      </c>
      <c r="B138" s="41" t="s">
        <v>19</v>
      </c>
      <c r="C138" s="4"/>
      <c r="D138" s="31" t="s">
        <v>17</v>
      </c>
      <c r="E138" s="56">
        <v>60</v>
      </c>
      <c r="F138" s="5"/>
      <c r="G138" s="6">
        <f t="shared" si="2"/>
        <v>0</v>
      </c>
      <c r="R138" s="19"/>
    </row>
    <row r="139" spans="1:18" s="12" customFormat="1" ht="30.75" customHeight="1">
      <c r="A139" s="28" t="s">
        <v>277</v>
      </c>
      <c r="B139" s="42" t="s">
        <v>124</v>
      </c>
      <c r="C139" s="4"/>
      <c r="D139" s="31" t="s">
        <v>17</v>
      </c>
      <c r="E139" s="56">
        <v>5</v>
      </c>
      <c r="F139" s="5"/>
      <c r="G139" s="6">
        <f t="shared" si="2"/>
        <v>0</v>
      </c>
      <c r="R139" s="19"/>
    </row>
    <row r="140" spans="1:18" s="12" customFormat="1" ht="30.75" customHeight="1">
      <c r="A140" s="28" t="s">
        <v>278</v>
      </c>
      <c r="B140" s="43" t="s">
        <v>41</v>
      </c>
      <c r="C140" s="4"/>
      <c r="D140" s="31" t="s">
        <v>17</v>
      </c>
      <c r="E140" s="55">
        <v>2</v>
      </c>
      <c r="F140" s="5"/>
      <c r="G140" s="6">
        <f t="shared" si="2"/>
        <v>0</v>
      </c>
      <c r="R140" s="19"/>
    </row>
    <row r="141" spans="1:18" s="12" customFormat="1" ht="30.75" customHeight="1">
      <c r="A141" s="28" t="s">
        <v>284</v>
      </c>
      <c r="B141" s="32" t="s">
        <v>285</v>
      </c>
      <c r="C141" s="4"/>
      <c r="D141" s="31" t="s">
        <v>5</v>
      </c>
      <c r="E141" s="57">
        <v>3000</v>
      </c>
      <c r="F141" s="5"/>
      <c r="G141" s="6">
        <f t="shared" si="2"/>
        <v>0</v>
      </c>
      <c r="R141" s="19"/>
    </row>
    <row r="142" spans="4:18" ht="37.5" customHeight="1">
      <c r="D142" s="51" t="s">
        <v>253</v>
      </c>
      <c r="E142" s="52"/>
      <c r="F142" s="53"/>
      <c r="G142" s="54">
        <f>SUM(G6:G141)</f>
        <v>0</v>
      </c>
      <c r="R142" s="20"/>
    </row>
    <row r="143" spans="4:7" ht="36" customHeight="1">
      <c r="D143" s="44" t="s">
        <v>254</v>
      </c>
      <c r="E143" s="45"/>
      <c r="F143" s="46"/>
      <c r="G143" s="25">
        <f>ROUND(G142*23%,2)</f>
        <v>0</v>
      </c>
    </row>
    <row r="144" spans="4:7" ht="37.5" customHeight="1">
      <c r="D144" s="44" t="s">
        <v>255</v>
      </c>
      <c r="E144" s="45"/>
      <c r="F144" s="46"/>
      <c r="G144" s="25">
        <f>SUM(G142:G143)</f>
        <v>0</v>
      </c>
    </row>
  </sheetData>
  <sheetProtection/>
  <mergeCells count="6">
    <mergeCell ref="D142:F142"/>
    <mergeCell ref="D143:F143"/>
    <mergeCell ref="D144:F144"/>
    <mergeCell ref="A3:G3"/>
    <mergeCell ref="A2:G2"/>
    <mergeCell ref="A1:G1"/>
  </mergeCells>
  <printOptions/>
  <pageMargins left="0.6692913385826772" right="0.5905511811023623" top="0.5511811023622047" bottom="0.5511811023622047" header="0.3937007874015748" footer="0.3937007874015748"/>
  <pageSetup horizontalDpi="300" verticalDpi="300" orientation="landscape" paperSize="9" scale="86" r:id="rId1"/>
  <headerFooter alignWithMargins="0">
    <oddFooter>&amp;C&amp;"Times New Roman,Normalny"&amp;12&amp;P z &amp;N</oddFoot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użytkownik</cp:lastModifiedBy>
  <cp:lastPrinted>2015-02-11T08:09:07Z</cp:lastPrinted>
  <dcterms:modified xsi:type="dcterms:W3CDTF">2015-12-28T11:18:50Z</dcterms:modified>
  <cp:category/>
  <cp:version/>
  <cp:contentType/>
  <cp:contentStatus/>
</cp:coreProperties>
</file>