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20,11" sheetId="1" r:id="rId1"/>
  </sheets>
  <definedNames/>
  <calcPr fullCalcOnLoad="1"/>
</workbook>
</file>

<file path=xl/sharedStrings.xml><?xml version="1.0" encoding="utf-8"?>
<sst xmlns="http://schemas.openxmlformats.org/spreadsheetml/2006/main" count="195" uniqueCount="148">
  <si>
    <t>Dz</t>
  </si>
  <si>
    <t>Rozdz</t>
  </si>
  <si>
    <t>Paragraf</t>
  </si>
  <si>
    <t>Treść</t>
  </si>
  <si>
    <t>Dochody</t>
  </si>
  <si>
    <t>Wydatki</t>
  </si>
  <si>
    <t>Zmniejszenia</t>
  </si>
  <si>
    <t>Zwiększenia</t>
  </si>
  <si>
    <t>Rady Miejskiej w Chmielniku</t>
  </si>
  <si>
    <t>§ 1</t>
  </si>
  <si>
    <t>Wykonanie uchwały powierza się Burmistrzowi Miasta i Gminy w Chmielniku</t>
  </si>
  <si>
    <t>§ 3</t>
  </si>
  <si>
    <t>010</t>
  </si>
  <si>
    <t>01010</t>
  </si>
  <si>
    <t xml:space="preserve">Wydatki inwestycyjne jednostek budżetowych </t>
  </si>
  <si>
    <t>Składki na ubezpieczenia społeczne</t>
  </si>
  <si>
    <t>Zakup materiałów i wyposażenia</t>
  </si>
  <si>
    <t>Zakup usług pozostałych</t>
  </si>
  <si>
    <t>Rolnictwo i łowiectwo</t>
  </si>
  <si>
    <t>Transport i łączność</t>
  </si>
  <si>
    <t>Administracja publiczna</t>
  </si>
  <si>
    <t>Oświata i wychowanie</t>
  </si>
  <si>
    <t>Pozostałe zadania w zakresie polityki społecznej</t>
  </si>
  <si>
    <t>Gospodarka komunalna i ochrona środowiska</t>
  </si>
  <si>
    <t>Infrastruktura wodociągowa i sanitacyjna wsi</t>
  </si>
  <si>
    <t>Drogi publiczne gminne</t>
  </si>
  <si>
    <t>Pozostała działalność</t>
  </si>
  <si>
    <t>Szkoły podstawowe</t>
  </si>
  <si>
    <t>6050</t>
  </si>
  <si>
    <t>4210</t>
  </si>
  <si>
    <t>4300</t>
  </si>
  <si>
    <t>4010</t>
  </si>
  <si>
    <t>4110</t>
  </si>
  <si>
    <t>4170</t>
  </si>
  <si>
    <t>§ 5</t>
  </si>
  <si>
    <t xml:space="preserve">ustawy z dnia 30 czerwca 2005r.o finansach publicznych ( Dz. U. Nr 249 poz.2104 z 2005  z póżn. zm.)  </t>
  </si>
  <si>
    <t>Rada Miejska uchwala co następuje:</t>
  </si>
  <si>
    <t>i wchodzi w życie z dniem podjęcia.</t>
  </si>
  <si>
    <t>Wynagrodzenia osobowe pracowników</t>
  </si>
  <si>
    <t>4270</t>
  </si>
  <si>
    <t xml:space="preserve">                            otrzymuje brzmienie jak załącznik nr 1 do niniejszej uchwały</t>
  </si>
  <si>
    <t>§ 4</t>
  </si>
  <si>
    <t xml:space="preserve">Uchwała podlega ogłoszeniu w Dzienniku Urzędowym Województwa Świętokrzyskiego </t>
  </si>
  <si>
    <t>Domy i ośrodki kultury, świetlice i kluby</t>
  </si>
  <si>
    <t>Kultura i ochrona dziedzictwa narodowego</t>
  </si>
  <si>
    <t>Zakup usług remontowych</t>
  </si>
  <si>
    <t xml:space="preserve">                            otrzymuje brzmienie jak załącznik nr 2 do niniejszej uchwały</t>
  </si>
  <si>
    <t>3110</t>
  </si>
  <si>
    <t>Świadczenia społeczne</t>
  </si>
  <si>
    <t>4218</t>
  </si>
  <si>
    <t>4308</t>
  </si>
  <si>
    <t>Na podstawie art.18 ust. 2 pkt 4 ustawy z dnia 08 marca 1990 r. o samorządzie gminnym</t>
  </si>
  <si>
    <t>Pomoc społeczna</t>
  </si>
  <si>
    <t>Ochrona zdrowia</t>
  </si>
  <si>
    <t>OGÓŁEM</t>
  </si>
  <si>
    <t>Gospodarka mieszkaniowa</t>
  </si>
  <si>
    <t>Gospodarka gruntami i nieruchomościami</t>
  </si>
  <si>
    <t>Oświetlenie ulic, placów i dróg</t>
  </si>
  <si>
    <t>4750</t>
  </si>
  <si>
    <t>Zakup akcesoriów komputerowych, w tym programów i licencji</t>
  </si>
  <si>
    <t>6060</t>
  </si>
  <si>
    <t>Wydatki na zakupy inwestycyjne jednostek budżetowych</t>
  </si>
  <si>
    <t>§ 6</t>
  </si>
  <si>
    <t>1)  załącznik nr 3   -  " Limity  wydatków na wieloletnie progamy inwestycyjne w latach 2008-2010"  -</t>
  </si>
  <si>
    <t>2)  załącznik nr 3a   - " Zadania inwestycyjne roczne w 2008r. "  -</t>
  </si>
  <si>
    <r>
      <t xml:space="preserve">w sprawie :   </t>
    </r>
    <r>
      <rPr>
        <b/>
        <i/>
        <sz val="12"/>
        <rFont val="Arial"/>
        <family val="2"/>
      </rPr>
      <t xml:space="preserve">zmian budżetu na 2008 r. </t>
    </r>
  </si>
  <si>
    <t>Dokonuje się zmian w budżecie na 2008 rok jak niżej:</t>
  </si>
  <si>
    <t>Składki na Fundusz Pracy</t>
  </si>
  <si>
    <t xml:space="preserve">Wynagrodzenia bezosobowe </t>
  </si>
  <si>
    <t>4430</t>
  </si>
  <si>
    <t>Różne opłaty i składki</t>
  </si>
  <si>
    <t>między jednostkami samorządu terytorialnego w 2008 r."</t>
  </si>
  <si>
    <t xml:space="preserve">                            otrzymuje brzmienie jak załącznik nr 3 do niniejszej uchwały</t>
  </si>
  <si>
    <t>Drogi publiczne powiatowe</t>
  </si>
  <si>
    <t>2320</t>
  </si>
  <si>
    <t>Limty zobowiązań z tytułu kredytów i pożyczek zaciąganych na</t>
  </si>
  <si>
    <t>6630</t>
  </si>
  <si>
    <t>Dotacje celowe otrzymane z powiatu na zadania bieżace realizowane na podstawie porozumień ( umów) między jednostkami samorządu terytorilanego</t>
  </si>
  <si>
    <t>Chmielnik na 2008 rok otrzymuje brzmienie:</t>
  </si>
  <si>
    <t>1)  sfinansowanie przejściowego deficytu budżetu   -   w kwocie  100 000,00 zł</t>
  </si>
  <si>
    <t>Przewodniczący Rady Miejskiej</t>
  </si>
  <si>
    <t>§ 7</t>
  </si>
  <si>
    <t>w załączniku nr 1 do niniejszej uchwały.</t>
  </si>
  <si>
    <t xml:space="preserve">Upoważnia się Burmistrza Miasta i Gminy do zaciagania zobowiązań na finansowanie wydatków o których mowa </t>
  </si>
  <si>
    <t>90095</t>
  </si>
  <si>
    <t>4140</t>
  </si>
  <si>
    <t xml:space="preserve">§ 2 </t>
  </si>
  <si>
    <t>§ 8</t>
  </si>
  <si>
    <t>§ 9</t>
  </si>
  <si>
    <t>w tym            kredyty, pożyczki i papiery wartościowe zaciągane /emitowane/ w związku z umową zawartą z podmiotem dysponującym środkami określonymi   w art. 5 ust. 3 ustawy o finansach publicznych          - w kwocie  0,00zł</t>
  </si>
  <si>
    <t>w tym:           kredyty, pożyczki i papiery wartościowe zaciągane /emitowane/ w związku z umową zawartą z podmiotem dysponującym środkami określonymi  w art. 5 ust. 3 ustawy o finansach publicznych          - w kwocie  0,00zł</t>
  </si>
  <si>
    <t>w tym :          kredyty, pożyczki i papiery wartościowe zaciągane /emitowane/ w związku z umową zawartą z podmiotem dysponującym środkami określonymi  w art. 5 ust. 3 ustawy o finansach publicznych          - w kwocie  0,00zł</t>
  </si>
  <si>
    <t>Paragraf 10  uchwały nr XII/107/2007 z dnia 28 grudnia 2007 roku w sprawie uchwalenia budżetu Miasta i Gminy</t>
  </si>
  <si>
    <r>
      <t xml:space="preserve">Urządy gmin </t>
    </r>
    <r>
      <rPr>
        <b/>
        <sz val="8"/>
        <rFont val="Arial"/>
        <family val="2"/>
      </rPr>
      <t>(miast i miast na prawach powiatu)</t>
    </r>
  </si>
  <si>
    <t>Wpłaty na Państwowy Fundusz Rehabilitacji Osób Niepełnosprawnych</t>
  </si>
  <si>
    <t>Oczyszczanie miast i wsi</t>
  </si>
  <si>
    <t>Uchwała Nr   XX  /      / 2008</t>
  </si>
  <si>
    <t>01030</t>
  </si>
  <si>
    <t>Izby rolnicze</t>
  </si>
  <si>
    <t>2850</t>
  </si>
  <si>
    <t>Wpłaty gmin na rzecz izb rolniczych w wysokości 2 % uzyskanych wpływów z podatku rolnego</t>
  </si>
  <si>
    <t>Drogi wewnętrzne</t>
  </si>
  <si>
    <t>4018</t>
  </si>
  <si>
    <t>4118</t>
  </si>
  <si>
    <t>4128</t>
  </si>
  <si>
    <t>0480</t>
  </si>
  <si>
    <t>Przeciwdziałanie alkoholizmowi</t>
  </si>
  <si>
    <t>Wpływy z opłat za wydawanie zezwoleń na sprzedaż alkoholu</t>
  </si>
  <si>
    <t>8070</t>
  </si>
  <si>
    <t>Obsługa papierów wartościowych, kredytów i pożyczek jednostek samorządu terytorislnego</t>
  </si>
  <si>
    <t>Obsługa długu publicznego</t>
  </si>
  <si>
    <t>Ochrona zabytków i opieka nad zabytkami</t>
  </si>
  <si>
    <r>
      <t xml:space="preserve">Rady gmin </t>
    </r>
    <r>
      <rPr>
        <sz val="8"/>
        <rFont val="Times New Roman"/>
        <family val="1"/>
      </rPr>
      <t>(miast i miast na prawach powiatu)</t>
    </r>
  </si>
  <si>
    <t>3030</t>
  </si>
  <si>
    <t>Różne wydatki na rzecz osób fizycznych</t>
  </si>
  <si>
    <t>Bezpieczeństwo publiczne i ochrona przeciwpożarowa</t>
  </si>
  <si>
    <t>75416</t>
  </si>
  <si>
    <t>Straż Miejska</t>
  </si>
  <si>
    <t>Gospodarka odpadami</t>
  </si>
  <si>
    <t>Świadczenia rodzinne, zaliczka alimentacyjna oraz składki na ubezpieczenia emerytalne i rentowe z ubezpieczenia społecznego.</t>
  </si>
  <si>
    <t>Zwiększa się przychody  budżetu gminy na 2008 rok:</t>
  </si>
  <si>
    <t>1.  Deficyt budżetu w wysokości 1 516 240,00 zł , który zostanie pokryty przychodami pochodzącymi z:</t>
  </si>
  <si>
    <t xml:space="preserve">           1) pożyczek i kredytów  w kwocie  1 101 000,00 zł.</t>
  </si>
  <si>
    <t>2.  Przychody budżetu w wysokości  4 363 052,00zł,  a rozchody w wysokości 2 846 812,00 zł.</t>
  </si>
  <si>
    <t>2)  załącznik nr 4   - " Wydatki  na programy i projekty realizowane ze środków pochodzacych z budżetu Unii Europejskiej oraz innych źródeł zagranicznych, niepodlegajacych zwrotowi w 2008 roku "  -</t>
  </si>
  <si>
    <t xml:space="preserve">                            otrzymuje brzmienie jak załącznik nr 4 do niniejszej uchwały</t>
  </si>
  <si>
    <t xml:space="preserve">                            otrzymuje brzmienie jak załącznik nr 5 do niniejszej uchwały</t>
  </si>
  <si>
    <t xml:space="preserve">                            otrzymuje brzmienie jak załącznik nr 6  do niniejszej uchwały</t>
  </si>
  <si>
    <t>4)  załącznik nr 5   - " Przychody i rozchody budżetu w 2008r. "  -</t>
  </si>
  <si>
    <t>3)  załącznik nr 4a   - " Wydatki  bieżące na programy i projekty realizowane ze środków pochodzacych z budżetu Unii Europejskiej oraz innych źródeł zagranicznych, niepodlegajacych zwrotowi w 2008 roku "  -</t>
  </si>
  <si>
    <t>2)  sfinansowanie planowanego deficytu  budżetu              -    w kwocie   1 101 000,00 zł</t>
  </si>
  <si>
    <t>Dotacje celowe otrzymane z samorządu województwa na inwestycje i zakupu inwestycyjne  realizowane na podstawie porozumień ( umów) między jednostkami samorządu terytorilanego</t>
  </si>
  <si>
    <t>Odsetki i dyskonto od skarbowych papierów wartościowych, kredytów i pożyczek oraz innych instrumentów finansowych związanych z obsługą dlugu krajowego</t>
  </si>
  <si>
    <t>2008</t>
  </si>
  <si>
    <t>Dotacje rozwojowe oraz środki na finansowanie Wspólnej Polityki Rolnej</t>
  </si>
  <si>
    <r>
      <t>( Dz.U. 142 poz. 1591 z 2001 r.z póżn.zm. )  w związku z art.</t>
    </r>
    <r>
      <rPr>
        <i/>
        <sz val="9"/>
        <rFont val="Arial"/>
        <family val="2"/>
      </rPr>
      <t xml:space="preserve">165, </t>
    </r>
    <r>
      <rPr>
        <sz val="9"/>
        <rFont val="Arial"/>
        <family val="2"/>
      </rPr>
      <t xml:space="preserve">art. 184 ust. 1 pkt 1, 2, 3, 4, 5, 6, 9,  14 art. 188 </t>
    </r>
  </si>
  <si>
    <t>i Gminy w Chmielniku na 2008 rok, nr XII/107/2007</t>
  </si>
  <si>
    <t xml:space="preserve">Zmienia się załączniki do uchwały z dnia 28 grudnia 2007 r. w sprawie uchwalenia budżetu Miasta </t>
  </si>
  <si>
    <t>Miasta i Gminy Chmielnik na 2008 rok otrzymuje brzmienie:</t>
  </si>
  <si>
    <t xml:space="preserve">Paragraf  3  uchwały nr XII/107/2007 z dnia 28 grudnia 2007 roku w sprawie uchwalenia budżetu </t>
  </si>
  <si>
    <t xml:space="preserve">     rozliczeń kredytów i pożyczek   z lat ubiegłych  w kwocie    415 240,00  zł.</t>
  </si>
  <si>
    <t xml:space="preserve">  2) wolnych środków,  jako nadwyżki środków pieniężnych na rachunku bieżącym budżetu gminy wynikającej z </t>
  </si>
  <si>
    <t xml:space="preserve">  z dnia  20 listopada   2008 r.</t>
  </si>
  <si>
    <t>3)  spłatę  wcześniej zaciągniętych zobowiązań z tytułu zaciągniętych pożyczek i kredytów                                                                                                                                                      w kwocie   zł  2 638 017,00</t>
  </si>
  <si>
    <t>Ośrodki pomocy społecznej</t>
  </si>
  <si>
    <t>Ogółem zwiększa się dochody budżetu gminy  o kwotę  75 436,00 zł i wydatki budżetu o kwotę                                                                                                                                525 436,00 zł.</t>
  </si>
  <si>
    <r>
      <rPr>
        <sz val="11"/>
        <rFont val="Czcionka tekstu podstawowego"/>
        <family val="0"/>
      </rPr>
      <t>§</t>
    </r>
    <r>
      <rPr>
        <sz val="11"/>
        <rFont val="Arial"/>
        <family val="2"/>
      </rPr>
      <t xml:space="preserve"> 952 "Przychody z zaciagnietych  pożyczek i kredytów na rynku krajowym" o kwotę  450 000,00 zł</t>
    </r>
  </si>
  <si>
    <t xml:space="preserve">5)  załącznik nr 7    - " Dochody i wydatki związane z zrealizacją zadań realizowanych na podstawie porozumień ( umów)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</si>
</sst>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i/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tted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8" fillId="0" borderId="18" xfId="0" applyFont="1" applyBorder="1" applyAlignment="1">
      <alignment wrapText="1"/>
    </xf>
    <xf numFmtId="0" fontId="0" fillId="0" borderId="0" xfId="0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8" fillId="0" borderId="15" xfId="0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4" fillId="0" borderId="18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8" xfId="0" applyFont="1" applyBorder="1" applyAlignment="1">
      <alignment/>
    </xf>
    <xf numFmtId="0" fontId="5" fillId="0" borderId="16" xfId="0" applyFont="1" applyBorder="1" applyAlignment="1">
      <alignment wrapText="1"/>
    </xf>
    <xf numFmtId="0" fontId="8" fillId="0" borderId="23" xfId="0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7" fillId="0" borderId="15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4" fillId="0" borderId="1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9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5" fillId="0" borderId="17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center"/>
    </xf>
    <xf numFmtId="4" fontId="17" fillId="0" borderId="10" xfId="0" applyNumberFormat="1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11" fillId="0" borderId="16" xfId="0" applyFon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5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8" fillId="0" borderId="26" xfId="0" applyFont="1" applyBorder="1" applyAlignment="1">
      <alignment vertical="center" wrapText="1"/>
    </xf>
    <xf numFmtId="0" fontId="2" fillId="0" borderId="17" xfId="0" applyFont="1" applyBorder="1" applyAlignment="1">
      <alignment/>
    </xf>
    <xf numFmtId="4" fontId="0" fillId="0" borderId="13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49" fontId="0" fillId="0" borderId="27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4" fontId="0" fillId="0" borderId="16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7" fillId="0" borderId="10" xfId="0" applyFont="1" applyBorder="1" applyAlignment="1">
      <alignment wrapText="1"/>
    </xf>
    <xf numFmtId="0" fontId="0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4" fontId="15" fillId="0" borderId="16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28" xfId="0" applyFont="1" applyBorder="1" applyAlignment="1">
      <alignment wrapText="1"/>
    </xf>
    <xf numFmtId="4" fontId="0" fillId="0" borderId="28" xfId="0" applyNumberFormat="1" applyFont="1" applyBorder="1" applyAlignment="1">
      <alignment/>
    </xf>
    <xf numFmtId="49" fontId="0" fillId="0" borderId="29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/>
    </xf>
    <xf numFmtId="0" fontId="17" fillId="0" borderId="30" xfId="0" applyFont="1" applyBorder="1" applyAlignment="1">
      <alignment vertical="center" wrapText="1"/>
    </xf>
    <xf numFmtId="4" fontId="17" fillId="0" borderId="29" xfId="0" applyNumberFormat="1" applyFont="1" applyBorder="1" applyAlignment="1">
      <alignment/>
    </xf>
    <xf numFmtId="49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/>
    </xf>
    <xf numFmtId="49" fontId="0" fillId="0" borderId="28" xfId="0" applyNumberFormat="1" applyFont="1" applyBorder="1" applyAlignment="1">
      <alignment horizontal="center"/>
    </xf>
    <xf numFmtId="0" fontId="17" fillId="0" borderId="29" xfId="0" applyFont="1" applyBorder="1" applyAlignment="1">
      <alignment wrapText="1"/>
    </xf>
    <xf numFmtId="0" fontId="0" fillId="0" borderId="29" xfId="0" applyFont="1" applyBorder="1" applyAlignment="1">
      <alignment/>
    </xf>
    <xf numFmtId="4" fontId="17" fillId="0" borderId="31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0" fontId="17" fillId="0" borderId="32" xfId="0" applyFont="1" applyBorder="1" applyAlignment="1">
      <alignment wrapText="1"/>
    </xf>
    <xf numFmtId="4" fontId="17" fillId="0" borderId="1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0" fontId="0" fillId="0" borderId="31" xfId="0" applyFont="1" applyBorder="1" applyAlignment="1">
      <alignment/>
    </xf>
    <xf numFmtId="4" fontId="17" fillId="0" borderId="28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29" xfId="0" applyNumberFormat="1" applyFont="1" applyBorder="1" applyAlignment="1">
      <alignment/>
    </xf>
    <xf numFmtId="0" fontId="11" fillId="0" borderId="31" xfId="0" applyFont="1" applyBorder="1" applyAlignment="1">
      <alignment/>
    </xf>
    <xf numFmtId="49" fontId="1" fillId="0" borderId="16" xfId="0" applyNumberFormat="1" applyFont="1" applyBorder="1" applyAlignment="1">
      <alignment horizontal="right"/>
    </xf>
    <xf numFmtId="4" fontId="11" fillId="0" borderId="29" xfId="0" applyNumberFormat="1" applyFont="1" applyBorder="1" applyAlignment="1">
      <alignment wrapText="1"/>
    </xf>
    <xf numFmtId="4" fontId="2" fillId="0" borderId="28" xfId="0" applyNumberFormat="1" applyFont="1" applyBorder="1" applyAlignment="1">
      <alignment/>
    </xf>
    <xf numFmtId="49" fontId="0" fillId="0" borderId="34" xfId="0" applyNumberFormat="1" applyBorder="1" applyAlignment="1">
      <alignment horizontal="center"/>
    </xf>
    <xf numFmtId="0" fontId="16" fillId="0" borderId="34" xfId="0" applyFont="1" applyBorder="1" applyAlignment="1">
      <alignment wrapText="1"/>
    </xf>
    <xf numFmtId="4" fontId="17" fillId="0" borderId="34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8" fillId="0" borderId="23" xfId="0" applyNumberFormat="1" applyFont="1" applyBorder="1" applyAlignment="1">
      <alignment/>
    </xf>
    <xf numFmtId="0" fontId="8" fillId="0" borderId="13" xfId="0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8" fillId="0" borderId="36" xfId="0" applyFont="1" applyBorder="1" applyAlignment="1">
      <alignment/>
    </xf>
    <xf numFmtId="4" fontId="17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20" fillId="0" borderId="30" xfId="0" applyNumberFormat="1" applyFont="1" applyBorder="1" applyAlignment="1">
      <alignment/>
    </xf>
    <xf numFmtId="4" fontId="20" fillId="0" borderId="29" xfId="0" applyNumberFormat="1" applyFont="1" applyBorder="1" applyAlignment="1">
      <alignment/>
    </xf>
    <xf numFmtId="4" fontId="20" fillId="0" borderId="37" xfId="0" applyNumberFormat="1" applyFont="1" applyBorder="1" applyAlignment="1">
      <alignment/>
    </xf>
    <xf numFmtId="4" fontId="8" fillId="0" borderId="38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20" fillId="0" borderId="33" xfId="0" applyNumberFormat="1" applyFont="1" applyBorder="1" applyAlignment="1">
      <alignment/>
    </xf>
    <xf numFmtId="4" fontId="20" fillId="0" borderId="28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30" xfId="0" applyFont="1" applyBorder="1" applyAlignment="1">
      <alignment vertical="center" wrapText="1"/>
    </xf>
    <xf numFmtId="0" fontId="0" fillId="0" borderId="29" xfId="0" applyFont="1" applyBorder="1" applyAlignment="1">
      <alignment wrapText="1"/>
    </xf>
    <xf numFmtId="0" fontId="18" fillId="0" borderId="0" xfId="0" applyFont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center"/>
    </xf>
    <xf numFmtId="0" fontId="17" fillId="0" borderId="19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1" fillId="0" borderId="33" xfId="0" applyFont="1" applyBorder="1" applyAlignment="1">
      <alignment vertical="center" wrapText="1"/>
    </xf>
    <xf numFmtId="4" fontId="1" fillId="0" borderId="27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0" fontId="11" fillId="0" borderId="40" xfId="0" applyFont="1" applyBorder="1" applyAlignment="1">
      <alignment vertical="center" wrapText="1"/>
    </xf>
    <xf numFmtId="0" fontId="13" fillId="0" borderId="23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4" fontId="18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2" fillId="0" borderId="16" xfId="0" applyFont="1" applyBorder="1" applyAlignment="1">
      <alignment wrapText="1"/>
    </xf>
    <xf numFmtId="49" fontId="25" fillId="0" borderId="15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22" fillId="0" borderId="16" xfId="0" applyNumberFormat="1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11" fillId="0" borderId="20" xfId="0" applyFont="1" applyBorder="1" applyAlignment="1">
      <alignment/>
    </xf>
    <xf numFmtId="4" fontId="12" fillId="0" borderId="16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4" fontId="17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0" fillId="0" borderId="42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7" fillId="0" borderId="24" xfId="0" applyFont="1" applyBorder="1" applyAlignment="1">
      <alignment wrapText="1"/>
    </xf>
    <xf numFmtId="3" fontId="1" fillId="0" borderId="24" xfId="0" applyNumberFormat="1" applyFont="1" applyBorder="1" applyAlignment="1">
      <alignment/>
    </xf>
    <xf numFmtId="0" fontId="17" fillId="0" borderId="42" xfId="0" applyFont="1" applyBorder="1" applyAlignment="1">
      <alignment vertical="center" wrapText="1"/>
    </xf>
    <xf numFmtId="4" fontId="17" fillId="0" borderId="19" xfId="0" applyNumberFormat="1" applyFont="1" applyBorder="1" applyAlignment="1">
      <alignment/>
    </xf>
    <xf numFmtId="0" fontId="23" fillId="0" borderId="16" xfId="0" applyFont="1" applyBorder="1" applyAlignment="1">
      <alignment vertical="top" wrapText="1"/>
    </xf>
    <xf numFmtId="49" fontId="24" fillId="0" borderId="16" xfId="0" applyNumberFormat="1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4" fontId="9" fillId="0" borderId="16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right" vertical="top" wrapText="1"/>
    </xf>
    <xf numFmtId="0" fontId="11" fillId="0" borderId="24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7" fillId="0" borderId="20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35" xfId="0" applyFont="1" applyBorder="1" applyAlignment="1">
      <alignment/>
    </xf>
    <xf numFmtId="49" fontId="0" fillId="0" borderId="16" xfId="0" applyNumberFormat="1" applyBorder="1" applyAlignment="1">
      <alignment horizontal="center"/>
    </xf>
    <xf numFmtId="0" fontId="11" fillId="0" borderId="43" xfId="0" applyFont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44" fontId="17" fillId="0" borderId="0" xfId="60" applyFont="1" applyAlignment="1">
      <alignment horizontal="left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wrapText="1"/>
    </xf>
    <xf numFmtId="0" fontId="1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 wrapText="1"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="120" zoomScaleNormal="120" zoomScalePageLayoutView="0" workbookViewId="0" topLeftCell="A1">
      <selection activeCell="M59" sqref="M59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6.421875" style="21" customWidth="1"/>
    <col min="4" max="4" width="36.140625" style="0" customWidth="1"/>
    <col min="5" max="5" width="10.8515625" style="0" customWidth="1"/>
    <col min="6" max="6" width="10.140625" style="0" customWidth="1"/>
    <col min="7" max="8" width="11.00390625" style="0" customWidth="1"/>
    <col min="12" max="12" width="12.140625" style="0" bestFit="1" customWidth="1"/>
  </cols>
  <sheetData>
    <row r="1" spans="1:8" ht="15.75" customHeight="1">
      <c r="A1" s="246"/>
      <c r="B1" s="246"/>
      <c r="C1" s="246"/>
      <c r="D1" s="160" t="s">
        <v>96</v>
      </c>
      <c r="E1" s="71"/>
      <c r="F1" s="247"/>
      <c r="G1" s="247"/>
      <c r="H1" s="247"/>
    </row>
    <row r="2" spans="1:8" ht="18.75" customHeight="1">
      <c r="A2" s="71"/>
      <c r="B2" s="71"/>
      <c r="C2" s="72"/>
      <c r="D2" s="160" t="s">
        <v>8</v>
      </c>
      <c r="E2" s="71"/>
      <c r="F2" s="216"/>
      <c r="G2" s="216"/>
      <c r="H2" s="216"/>
    </row>
    <row r="3" spans="1:8" ht="19.5" customHeight="1">
      <c r="A3" s="71"/>
      <c r="B3" s="71"/>
      <c r="C3" s="72"/>
      <c r="D3" s="160" t="s">
        <v>142</v>
      </c>
      <c r="E3" s="71"/>
      <c r="F3" s="71"/>
      <c r="G3" s="71"/>
      <c r="H3" s="71"/>
    </row>
    <row r="4" spans="1:8" ht="9" customHeight="1">
      <c r="A4" s="71"/>
      <c r="B4" s="71"/>
      <c r="C4" s="72"/>
      <c r="D4" s="42"/>
      <c r="E4" s="71"/>
      <c r="F4" s="71"/>
      <c r="G4" s="71"/>
      <c r="H4" s="71"/>
    </row>
    <row r="5" spans="1:4" ht="15">
      <c r="A5" s="235" t="s">
        <v>65</v>
      </c>
      <c r="B5" s="236"/>
      <c r="C5" s="236"/>
      <c r="D5" s="236"/>
    </row>
    <row r="6" ht="7.5" customHeight="1"/>
    <row r="7" spans="1:8" ht="12.75">
      <c r="A7" s="81" t="s">
        <v>51</v>
      </c>
      <c r="B7" s="81"/>
      <c r="C7" s="140"/>
      <c r="D7" s="81"/>
      <c r="E7" s="81"/>
      <c r="F7" s="81"/>
      <c r="G7" s="81"/>
      <c r="H7" s="81"/>
    </row>
    <row r="8" spans="1:8" ht="12.75">
      <c r="A8" s="242" t="s">
        <v>135</v>
      </c>
      <c r="B8" s="242"/>
      <c r="C8" s="242"/>
      <c r="D8" s="242"/>
      <c r="E8" s="242"/>
      <c r="F8" s="242"/>
      <c r="G8" s="242"/>
      <c r="H8" s="242"/>
    </row>
    <row r="9" spans="1:8" ht="12.75">
      <c r="A9" s="243" t="s">
        <v>35</v>
      </c>
      <c r="B9" s="243"/>
      <c r="C9" s="243"/>
      <c r="D9" s="243"/>
      <c r="E9" s="243"/>
      <c r="F9" s="243"/>
      <c r="G9" s="243"/>
      <c r="H9" s="243"/>
    </row>
    <row r="10" spans="1:8" ht="12.75">
      <c r="A10" s="243" t="s">
        <v>36</v>
      </c>
      <c r="B10" s="243"/>
      <c r="C10" s="243"/>
      <c r="D10" s="243"/>
      <c r="E10" s="243"/>
      <c r="F10" s="243"/>
      <c r="G10" s="243"/>
      <c r="H10" s="243"/>
    </row>
    <row r="11" spans="1:4" ht="14.25" customHeight="1">
      <c r="A11" s="8"/>
      <c r="D11" s="18" t="s">
        <v>9</v>
      </c>
    </row>
    <row r="12" spans="1:4" ht="22.5" customHeight="1">
      <c r="A12" s="235" t="s">
        <v>66</v>
      </c>
      <c r="B12" s="235"/>
      <c r="C12" s="235"/>
      <c r="D12" s="235"/>
    </row>
    <row r="13" spans="1:8" ht="13.5" customHeight="1">
      <c r="A13" s="1"/>
      <c r="B13" s="2"/>
      <c r="C13" s="22"/>
      <c r="D13" s="3"/>
      <c r="E13" s="230" t="s">
        <v>4</v>
      </c>
      <c r="F13" s="231"/>
      <c r="G13" s="230" t="s">
        <v>5</v>
      </c>
      <c r="H13" s="231"/>
    </row>
    <row r="14" spans="1:8" ht="11.25" customHeight="1">
      <c r="A14" s="4" t="s">
        <v>0</v>
      </c>
      <c r="B14" s="5" t="s">
        <v>1</v>
      </c>
      <c r="C14" s="23" t="s">
        <v>2</v>
      </c>
      <c r="D14" s="33" t="s">
        <v>3</v>
      </c>
      <c r="E14" s="7" t="s">
        <v>7</v>
      </c>
      <c r="F14" s="7" t="s">
        <v>6</v>
      </c>
      <c r="G14" s="7" t="s">
        <v>7</v>
      </c>
      <c r="H14" s="7" t="s">
        <v>6</v>
      </c>
    </row>
    <row r="15" spans="1:8" ht="21.75" customHeight="1" thickBot="1">
      <c r="A15" s="13" t="s">
        <v>12</v>
      </c>
      <c r="B15" s="14"/>
      <c r="C15" s="24"/>
      <c r="D15" s="14" t="s">
        <v>18</v>
      </c>
      <c r="E15" s="46"/>
      <c r="F15" s="46"/>
      <c r="G15" s="46">
        <v>3000</v>
      </c>
      <c r="H15" s="46">
        <v>53950</v>
      </c>
    </row>
    <row r="16" spans="1:8" ht="21.75" customHeight="1" thickTop="1">
      <c r="A16" s="30"/>
      <c r="B16" s="19" t="s">
        <v>13</v>
      </c>
      <c r="C16" s="19"/>
      <c r="D16" s="66" t="s">
        <v>24</v>
      </c>
      <c r="E16" s="47"/>
      <c r="F16" s="47"/>
      <c r="G16" s="47"/>
      <c r="H16" s="47">
        <v>53950</v>
      </c>
    </row>
    <row r="17" spans="1:8" ht="15" customHeight="1">
      <c r="A17" s="30"/>
      <c r="B17" s="67"/>
      <c r="C17" s="29" t="s">
        <v>28</v>
      </c>
      <c r="D17" s="32" t="s">
        <v>14</v>
      </c>
      <c r="E17" s="48"/>
      <c r="F17" s="48"/>
      <c r="G17" s="50"/>
      <c r="H17" s="57">
        <v>53950</v>
      </c>
    </row>
    <row r="18" spans="1:8" ht="19.5" customHeight="1">
      <c r="A18" s="30"/>
      <c r="B18" s="25" t="s">
        <v>97</v>
      </c>
      <c r="C18" s="25"/>
      <c r="D18" s="40" t="s">
        <v>98</v>
      </c>
      <c r="E18" s="49"/>
      <c r="F18" s="49"/>
      <c r="G18" s="49">
        <v>3000</v>
      </c>
      <c r="H18" s="49"/>
    </row>
    <row r="19" spans="1:8" ht="21" customHeight="1">
      <c r="A19" s="30"/>
      <c r="B19" s="67"/>
      <c r="C19" s="115" t="s">
        <v>99</v>
      </c>
      <c r="D19" s="166" t="s">
        <v>100</v>
      </c>
      <c r="E19" s="108"/>
      <c r="F19" s="108"/>
      <c r="G19" s="108">
        <v>3000</v>
      </c>
      <c r="H19" s="119"/>
    </row>
    <row r="20" spans="1:8" ht="20.25" customHeight="1" thickBot="1">
      <c r="A20" s="14">
        <v>600</v>
      </c>
      <c r="B20" s="14"/>
      <c r="C20" s="24"/>
      <c r="D20" s="14" t="s">
        <v>19</v>
      </c>
      <c r="E20" s="46">
        <v>27000</v>
      </c>
      <c r="F20" s="46"/>
      <c r="G20" s="46">
        <v>38500</v>
      </c>
      <c r="H20" s="46">
        <v>15000</v>
      </c>
    </row>
    <row r="21" spans="1:8" ht="20.25" customHeight="1" thickTop="1">
      <c r="A21" s="27"/>
      <c r="B21" s="11">
        <v>60014</v>
      </c>
      <c r="C21" s="19"/>
      <c r="D21" s="11" t="s">
        <v>73</v>
      </c>
      <c r="E21" s="47">
        <v>12000</v>
      </c>
      <c r="F21" s="142"/>
      <c r="G21" s="47">
        <v>12000</v>
      </c>
      <c r="H21" s="142"/>
    </row>
    <row r="22" spans="1:8" ht="33.75" customHeight="1">
      <c r="A22" s="27"/>
      <c r="B22" s="27"/>
      <c r="C22" s="141" t="s">
        <v>74</v>
      </c>
      <c r="D22" s="107" t="s">
        <v>77</v>
      </c>
      <c r="E22" s="143">
        <v>12000</v>
      </c>
      <c r="F22" s="143"/>
      <c r="G22" s="143"/>
      <c r="H22" s="143"/>
    </row>
    <row r="23" spans="1:8" ht="20.25" customHeight="1">
      <c r="A23" s="27"/>
      <c r="B23" s="139"/>
      <c r="C23" s="113" t="s">
        <v>30</v>
      </c>
      <c r="D23" s="124" t="s">
        <v>17</v>
      </c>
      <c r="E23" s="114"/>
      <c r="F23" s="114"/>
      <c r="G23" s="114">
        <v>12000</v>
      </c>
      <c r="H23" s="114"/>
    </row>
    <row r="24" spans="1:8" ht="18" customHeight="1">
      <c r="A24" s="6"/>
      <c r="B24" s="65">
        <v>60016</v>
      </c>
      <c r="C24" s="31"/>
      <c r="D24" s="4" t="s">
        <v>25</v>
      </c>
      <c r="E24" s="53"/>
      <c r="F24" s="53"/>
      <c r="G24" s="53">
        <v>11000</v>
      </c>
      <c r="H24" s="53"/>
    </row>
    <row r="25" spans="1:8" ht="18" customHeight="1">
      <c r="A25" s="6"/>
      <c r="B25" s="60"/>
      <c r="C25" s="35" t="s">
        <v>28</v>
      </c>
      <c r="D25" s="32" t="s">
        <v>14</v>
      </c>
      <c r="E25" s="97"/>
      <c r="F25" s="97"/>
      <c r="G25" s="97">
        <v>11000</v>
      </c>
      <c r="H25" s="97"/>
    </row>
    <row r="26" spans="1:8" ht="17.25" customHeight="1">
      <c r="A26" s="6"/>
      <c r="B26" s="104">
        <v>60017</v>
      </c>
      <c r="C26" s="25"/>
      <c r="D26" s="10" t="s">
        <v>101</v>
      </c>
      <c r="E26" s="49">
        <v>15000</v>
      </c>
      <c r="F26" s="49"/>
      <c r="G26" s="49">
        <v>15000</v>
      </c>
      <c r="H26" s="119">
        <v>15000</v>
      </c>
    </row>
    <row r="27" spans="1:8" ht="49.5" customHeight="1">
      <c r="A27" s="6"/>
      <c r="B27" s="60"/>
      <c r="C27" s="93" t="s">
        <v>76</v>
      </c>
      <c r="D27" s="203" t="s">
        <v>131</v>
      </c>
      <c r="E27" s="122">
        <v>15000</v>
      </c>
      <c r="F27" s="167"/>
      <c r="G27" s="167"/>
      <c r="H27" s="168"/>
    </row>
    <row r="28" spans="1:8" ht="17.25" customHeight="1">
      <c r="A28" s="6"/>
      <c r="B28" s="60"/>
      <c r="C28" s="28" t="s">
        <v>28</v>
      </c>
      <c r="D28" s="187" t="s">
        <v>14</v>
      </c>
      <c r="E28" s="162"/>
      <c r="F28" s="162"/>
      <c r="G28" s="162">
        <v>15000</v>
      </c>
      <c r="H28" s="162"/>
    </row>
    <row r="29" spans="1:8" ht="18.75" customHeight="1">
      <c r="A29" s="6"/>
      <c r="B29" s="60"/>
      <c r="C29" s="163" t="s">
        <v>28</v>
      </c>
      <c r="D29" s="144" t="s">
        <v>14</v>
      </c>
      <c r="E29" s="148"/>
      <c r="F29" s="148"/>
      <c r="G29" s="146"/>
      <c r="H29" s="148">
        <v>15000</v>
      </c>
    </row>
    <row r="30" spans="1:8" ht="18.75" customHeight="1">
      <c r="A30" s="6"/>
      <c r="B30" s="104">
        <v>60095</v>
      </c>
      <c r="C30" s="25"/>
      <c r="D30" s="10" t="s">
        <v>26</v>
      </c>
      <c r="E30" s="49"/>
      <c r="F30" s="49"/>
      <c r="G30" s="49">
        <v>500</v>
      </c>
      <c r="H30" s="49"/>
    </row>
    <row r="31" spans="1:8" ht="18.75" customHeight="1">
      <c r="A31" s="6"/>
      <c r="B31" s="60"/>
      <c r="C31" s="163" t="s">
        <v>28</v>
      </c>
      <c r="D31" s="144" t="s">
        <v>14</v>
      </c>
      <c r="E31" s="148"/>
      <c r="F31" s="148"/>
      <c r="G31" s="146">
        <v>500</v>
      </c>
      <c r="H31" s="88"/>
    </row>
    <row r="32" spans="1:8" ht="22.5" customHeight="1" thickBot="1">
      <c r="A32" s="14">
        <v>700</v>
      </c>
      <c r="B32" s="58"/>
      <c r="C32" s="24"/>
      <c r="D32" s="17" t="s">
        <v>55</v>
      </c>
      <c r="E32" s="52"/>
      <c r="F32" s="46"/>
      <c r="G32" s="46">
        <v>40000</v>
      </c>
      <c r="H32" s="46"/>
    </row>
    <row r="33" spans="1:8" ht="21.75" customHeight="1" thickTop="1">
      <c r="A33" s="27"/>
      <c r="B33" s="59">
        <v>70005</v>
      </c>
      <c r="C33" s="19"/>
      <c r="D33" s="40" t="s">
        <v>56</v>
      </c>
      <c r="E33" s="68"/>
      <c r="F33" s="53"/>
      <c r="G33" s="53">
        <v>40000</v>
      </c>
      <c r="H33" s="53"/>
    </row>
    <row r="34" spans="1:8" ht="17.25" customHeight="1">
      <c r="A34" s="27"/>
      <c r="B34" s="60"/>
      <c r="C34" s="115" t="s">
        <v>30</v>
      </c>
      <c r="D34" s="117" t="s">
        <v>17</v>
      </c>
      <c r="E34" s="125"/>
      <c r="F34" s="133"/>
      <c r="G34" s="125">
        <v>20000</v>
      </c>
      <c r="H34" s="119"/>
    </row>
    <row r="35" spans="1:8" ht="18" customHeight="1">
      <c r="A35" s="27"/>
      <c r="B35" s="60"/>
      <c r="C35" s="109" t="s">
        <v>69</v>
      </c>
      <c r="D35" s="120" t="s">
        <v>70</v>
      </c>
      <c r="E35" s="112"/>
      <c r="F35" s="112"/>
      <c r="G35" s="112">
        <v>5000</v>
      </c>
      <c r="H35" s="126"/>
    </row>
    <row r="36" spans="1:8" ht="20.25" customHeight="1" thickBot="1">
      <c r="A36" s="27"/>
      <c r="B36" s="60"/>
      <c r="C36" s="134" t="s">
        <v>60</v>
      </c>
      <c r="D36" s="135" t="s">
        <v>61</v>
      </c>
      <c r="E36" s="136"/>
      <c r="F36" s="136"/>
      <c r="G36" s="136">
        <v>15000</v>
      </c>
      <c r="H36" s="137"/>
    </row>
    <row r="37" spans="1:8" ht="19.5" customHeight="1" thickBot="1" thickTop="1">
      <c r="A37" s="14">
        <v>750</v>
      </c>
      <c r="B37" s="14"/>
      <c r="C37" s="74"/>
      <c r="D37" s="41" t="s">
        <v>20</v>
      </c>
      <c r="E37" s="138"/>
      <c r="F37" s="138"/>
      <c r="G37" s="138">
        <v>45500</v>
      </c>
      <c r="H37" s="138"/>
    </row>
    <row r="38" spans="1:8" ht="19.5" customHeight="1" thickTop="1">
      <c r="A38" s="27"/>
      <c r="B38" s="11">
        <v>75022</v>
      </c>
      <c r="C38" s="75"/>
      <c r="D38" s="182" t="s">
        <v>112</v>
      </c>
      <c r="E38" s="47"/>
      <c r="F38" s="47"/>
      <c r="G38" s="47">
        <v>25000</v>
      </c>
      <c r="H38" s="47"/>
    </row>
    <row r="39" spans="1:8" ht="19.5" customHeight="1">
      <c r="A39" s="27"/>
      <c r="B39" s="4"/>
      <c r="C39" s="89" t="s">
        <v>113</v>
      </c>
      <c r="D39" s="144" t="s">
        <v>114</v>
      </c>
      <c r="E39" s="49"/>
      <c r="F39" s="49"/>
      <c r="G39" s="96">
        <v>25000</v>
      </c>
      <c r="H39" s="96"/>
    </row>
    <row r="40" spans="1:8" ht="29.25" customHeight="1">
      <c r="A40" s="83"/>
      <c r="B40" s="10">
        <v>75023</v>
      </c>
      <c r="C40" s="36"/>
      <c r="D40" s="82" t="s">
        <v>93</v>
      </c>
      <c r="E40" s="70"/>
      <c r="F40" s="49"/>
      <c r="G40" s="49">
        <v>20500</v>
      </c>
      <c r="H40" s="49"/>
    </row>
    <row r="41" spans="1:8" ht="18" customHeight="1">
      <c r="A41" s="85"/>
      <c r="B41" s="226"/>
      <c r="C41" s="36" t="s">
        <v>30</v>
      </c>
      <c r="D41" s="92" t="s">
        <v>17</v>
      </c>
      <c r="E41" s="70"/>
      <c r="F41" s="49"/>
      <c r="G41" s="96">
        <v>14500</v>
      </c>
      <c r="H41" s="49"/>
    </row>
    <row r="42" spans="1:8" ht="33" customHeight="1">
      <c r="A42" s="77"/>
      <c r="B42" s="226"/>
      <c r="C42" s="208" t="s">
        <v>58</v>
      </c>
      <c r="D42" s="209" t="s">
        <v>59</v>
      </c>
      <c r="E42" s="121"/>
      <c r="F42" s="70"/>
      <c r="G42" s="96">
        <v>6000</v>
      </c>
      <c r="H42" s="96"/>
    </row>
    <row r="43" spans="1:8" ht="30.75" customHeight="1">
      <c r="A43" s="77">
        <v>754</v>
      </c>
      <c r="B43" s="199"/>
      <c r="C43" s="199"/>
      <c r="D43" s="200" t="s">
        <v>115</v>
      </c>
      <c r="E43" s="121"/>
      <c r="F43" s="70"/>
      <c r="G43" s="201">
        <v>8000</v>
      </c>
      <c r="H43" s="96"/>
    </row>
    <row r="44" spans="1:8" ht="18" customHeight="1">
      <c r="A44" s="184"/>
      <c r="B44" s="45" t="s">
        <v>116</v>
      </c>
      <c r="C44" s="185"/>
      <c r="D44" s="186" t="s">
        <v>117</v>
      </c>
      <c r="E44" s="121"/>
      <c r="F44" s="70"/>
      <c r="G44" s="188">
        <v>8000</v>
      </c>
      <c r="H44" s="96"/>
    </row>
    <row r="45" spans="1:8" ht="14.25" customHeight="1">
      <c r="A45" s="27"/>
      <c r="B45" s="183"/>
      <c r="C45" s="202" t="s">
        <v>31</v>
      </c>
      <c r="D45" s="189" t="s">
        <v>38</v>
      </c>
      <c r="E45" s="190"/>
      <c r="F45" s="191"/>
      <c r="G45" s="190">
        <v>6000</v>
      </c>
      <c r="H45" s="161"/>
    </row>
    <row r="46" spans="1:8" ht="12.75" customHeight="1">
      <c r="A46" s="139"/>
      <c r="B46" s="65"/>
      <c r="C46" s="163" t="s">
        <v>32</v>
      </c>
      <c r="D46" s="192" t="s">
        <v>15</v>
      </c>
      <c r="E46" s="146"/>
      <c r="F46" s="147"/>
      <c r="G46" s="146">
        <v>2000</v>
      </c>
      <c r="H46" s="148"/>
    </row>
    <row r="47" spans="1:8" ht="21" customHeight="1" thickBot="1">
      <c r="A47" s="41">
        <v>757</v>
      </c>
      <c r="B47" s="41"/>
      <c r="C47" s="74"/>
      <c r="D47" s="178" t="s">
        <v>110</v>
      </c>
      <c r="E47" s="138"/>
      <c r="F47" s="138"/>
      <c r="G47" s="138">
        <v>48200</v>
      </c>
      <c r="H47" s="138"/>
    </row>
    <row r="48" spans="1:8" ht="25.5" customHeight="1" thickBot="1" thickTop="1">
      <c r="A48" s="83"/>
      <c r="B48" s="11">
        <v>75702</v>
      </c>
      <c r="C48" s="75"/>
      <c r="D48" s="177" t="s">
        <v>109</v>
      </c>
      <c r="E48" s="68"/>
      <c r="F48" s="53"/>
      <c r="G48" s="53">
        <v>48200</v>
      </c>
      <c r="H48" s="53"/>
    </row>
    <row r="49" spans="1:8" ht="25.5" customHeight="1" thickTop="1">
      <c r="A49" s="139"/>
      <c r="B49" s="65"/>
      <c r="C49" s="163" t="s">
        <v>108</v>
      </c>
      <c r="D49" s="179" t="s">
        <v>132</v>
      </c>
      <c r="E49" s="146"/>
      <c r="F49" s="147"/>
      <c r="G49" s="146">
        <v>48200</v>
      </c>
      <c r="H49" s="148"/>
    </row>
    <row r="50" spans="1:8" ht="27" customHeight="1" thickBot="1">
      <c r="A50" s="14">
        <v>801</v>
      </c>
      <c r="B50" s="14"/>
      <c r="C50" s="24"/>
      <c r="D50" s="39" t="s">
        <v>21</v>
      </c>
      <c r="E50" s="98">
        <v>32402</v>
      </c>
      <c r="F50" s="98"/>
      <c r="G50" s="99">
        <v>32402</v>
      </c>
      <c r="H50" s="46"/>
    </row>
    <row r="51" spans="1:8" ht="15.75" customHeight="1" thickTop="1">
      <c r="A51" s="145"/>
      <c r="B51" s="11">
        <v>80101</v>
      </c>
      <c r="C51" s="19"/>
      <c r="D51" s="11" t="s">
        <v>27</v>
      </c>
      <c r="E51" s="47">
        <v>32402</v>
      </c>
      <c r="F51" s="152"/>
      <c r="G51" s="153">
        <f>SUM(G52:G57)</f>
        <v>32402</v>
      </c>
      <c r="H51" s="142"/>
    </row>
    <row r="52" spans="1:8" ht="24" customHeight="1">
      <c r="A52" s="27"/>
      <c r="B52" s="9"/>
      <c r="C52" s="109" t="s">
        <v>133</v>
      </c>
      <c r="D52" s="204" t="s">
        <v>134</v>
      </c>
      <c r="E52" s="110">
        <v>32402</v>
      </c>
      <c r="F52" s="149"/>
      <c r="G52" s="154"/>
      <c r="H52" s="150"/>
    </row>
    <row r="53" spans="1:8" ht="16.5" customHeight="1">
      <c r="A53" s="27"/>
      <c r="B53" s="244"/>
      <c r="C53" s="115" t="s">
        <v>102</v>
      </c>
      <c r="D53" s="157" t="s">
        <v>38</v>
      </c>
      <c r="E53" s="108"/>
      <c r="F53" s="155"/>
      <c r="G53" s="127">
        <v>24907</v>
      </c>
      <c r="H53" s="156"/>
    </row>
    <row r="54" spans="1:8" ht="22.5" customHeight="1">
      <c r="A54" s="27"/>
      <c r="B54" s="244"/>
      <c r="C54" s="109" t="s">
        <v>103</v>
      </c>
      <c r="D54" s="158" t="s">
        <v>15</v>
      </c>
      <c r="E54" s="110"/>
      <c r="F54" s="149"/>
      <c r="G54" s="154">
        <v>3895</v>
      </c>
      <c r="H54" s="150"/>
    </row>
    <row r="55" spans="1:8" ht="18.75" customHeight="1">
      <c r="A55" s="27"/>
      <c r="B55" s="244"/>
      <c r="C55" s="109" t="s">
        <v>104</v>
      </c>
      <c r="D55" s="117" t="s">
        <v>67</v>
      </c>
      <c r="E55" s="110"/>
      <c r="F55" s="149"/>
      <c r="G55" s="154">
        <v>610</v>
      </c>
      <c r="H55" s="150"/>
    </row>
    <row r="56" spans="1:8" ht="20.25" customHeight="1">
      <c r="A56" s="27"/>
      <c r="B56" s="244"/>
      <c r="C56" s="109" t="s">
        <v>49</v>
      </c>
      <c r="D56" s="159" t="s">
        <v>16</v>
      </c>
      <c r="E56" s="110"/>
      <c r="F56" s="149"/>
      <c r="G56" s="154">
        <v>1190</v>
      </c>
      <c r="H56" s="150"/>
    </row>
    <row r="57" spans="1:8" ht="18" customHeight="1">
      <c r="A57" s="139"/>
      <c r="B57" s="233"/>
      <c r="C57" s="113" t="s">
        <v>50</v>
      </c>
      <c r="D57" s="117" t="s">
        <v>17</v>
      </c>
      <c r="E57" s="114"/>
      <c r="F57" s="151"/>
      <c r="G57" s="169">
        <v>1800</v>
      </c>
      <c r="H57" s="114"/>
    </row>
    <row r="58" spans="1:8" ht="24.75" customHeight="1" thickBot="1">
      <c r="A58" s="14">
        <v>851</v>
      </c>
      <c r="B58" s="14"/>
      <c r="C58" s="24"/>
      <c r="D58" s="86" t="s">
        <v>53</v>
      </c>
      <c r="E58" s="98">
        <v>16034</v>
      </c>
      <c r="F58" s="98"/>
      <c r="G58" s="99">
        <v>16034</v>
      </c>
      <c r="H58" s="46"/>
    </row>
    <row r="59" spans="1:8" ht="24" customHeight="1" thickTop="1">
      <c r="A59" s="101"/>
      <c r="B59" s="4">
        <v>85154</v>
      </c>
      <c r="C59" s="37"/>
      <c r="D59" s="84" t="s">
        <v>106</v>
      </c>
      <c r="E59" s="100">
        <v>16034</v>
      </c>
      <c r="F59" s="100"/>
      <c r="G59" s="100">
        <v>16034</v>
      </c>
      <c r="H59" s="53"/>
    </row>
    <row r="60" spans="1:8" ht="29.25" customHeight="1">
      <c r="A60" s="101"/>
      <c r="B60" s="232"/>
      <c r="C60" s="44" t="s">
        <v>105</v>
      </c>
      <c r="D60" s="176" t="s">
        <v>107</v>
      </c>
      <c r="E60" s="170">
        <v>16034</v>
      </c>
      <c r="F60" s="171"/>
      <c r="G60" s="171"/>
      <c r="H60" s="172"/>
    </row>
    <row r="61" spans="1:8" ht="17.25" customHeight="1">
      <c r="A61" s="101"/>
      <c r="B61" s="244"/>
      <c r="C61" s="28" t="s">
        <v>29</v>
      </c>
      <c r="D61" s="205" t="s">
        <v>16</v>
      </c>
      <c r="E61" s="173"/>
      <c r="F61" s="174"/>
      <c r="G61" s="173">
        <v>6034</v>
      </c>
      <c r="H61" s="162"/>
    </row>
    <row r="62" spans="1:8" ht="21.75" customHeight="1">
      <c r="A62" s="101"/>
      <c r="B62" s="233"/>
      <c r="C62" s="163" t="s">
        <v>30</v>
      </c>
      <c r="D62" s="206" t="s">
        <v>17</v>
      </c>
      <c r="E62" s="175"/>
      <c r="F62" s="175"/>
      <c r="G62" s="175">
        <v>10000</v>
      </c>
      <c r="H62" s="148"/>
    </row>
    <row r="63" spans="1:8" ht="24.75" customHeight="1" thickBot="1">
      <c r="A63" s="14">
        <v>852</v>
      </c>
      <c r="B63" s="62"/>
      <c r="C63" s="24"/>
      <c r="D63" s="38" t="s">
        <v>52</v>
      </c>
      <c r="E63" s="46"/>
      <c r="F63" s="46"/>
      <c r="G63" s="46">
        <v>4870</v>
      </c>
      <c r="H63" s="46">
        <v>32870</v>
      </c>
    </row>
    <row r="64" spans="1:8" ht="45" customHeight="1" thickTop="1">
      <c r="A64" s="6"/>
      <c r="B64" s="63">
        <v>85212</v>
      </c>
      <c r="C64" s="19"/>
      <c r="D64" s="198" t="s">
        <v>119</v>
      </c>
      <c r="E64" s="47"/>
      <c r="F64" s="47"/>
      <c r="G64" s="47">
        <v>4870</v>
      </c>
      <c r="H64" s="47"/>
    </row>
    <row r="65" spans="1:8" ht="15.75" customHeight="1">
      <c r="A65" s="6"/>
      <c r="B65" s="61"/>
      <c r="C65" s="29" t="s">
        <v>31</v>
      </c>
      <c r="D65" s="102" t="s">
        <v>38</v>
      </c>
      <c r="E65" s="48"/>
      <c r="F65" s="48"/>
      <c r="G65" s="57">
        <v>4870</v>
      </c>
      <c r="H65" s="48"/>
    </row>
    <row r="66" spans="1:8" ht="15.75" customHeight="1">
      <c r="A66" s="6"/>
      <c r="B66" s="165">
        <v>85219</v>
      </c>
      <c r="C66" s="25"/>
      <c r="D66" s="193" t="s">
        <v>144</v>
      </c>
      <c r="E66" s="49"/>
      <c r="F66" s="49"/>
      <c r="G66" s="49"/>
      <c r="H66" s="49">
        <v>4870</v>
      </c>
    </row>
    <row r="67" spans="1:8" ht="15.75" customHeight="1">
      <c r="A67" s="6"/>
      <c r="B67" s="61"/>
      <c r="C67" s="44" t="s">
        <v>31</v>
      </c>
      <c r="D67" s="194" t="s">
        <v>38</v>
      </c>
      <c r="E67" s="161"/>
      <c r="F67" s="161"/>
      <c r="G67" s="161"/>
      <c r="H67" s="161">
        <v>1470</v>
      </c>
    </row>
    <row r="68" spans="1:8" ht="15.75" customHeight="1">
      <c r="A68" s="6"/>
      <c r="B68" s="61"/>
      <c r="C68" s="163" t="s">
        <v>32</v>
      </c>
      <c r="D68" s="196" t="s">
        <v>15</v>
      </c>
      <c r="E68" s="148"/>
      <c r="F68" s="148"/>
      <c r="G68" s="148"/>
      <c r="H68" s="148">
        <v>3400</v>
      </c>
    </row>
    <row r="69" spans="1:8" ht="18" customHeight="1">
      <c r="A69" s="6"/>
      <c r="B69" s="165">
        <v>85295</v>
      </c>
      <c r="C69" s="25"/>
      <c r="D69" s="10" t="s">
        <v>26</v>
      </c>
      <c r="E69" s="49"/>
      <c r="F69" s="49"/>
      <c r="G69" s="49"/>
      <c r="H69" s="49">
        <v>28000</v>
      </c>
    </row>
    <row r="70" spans="1:8" ht="13.5" customHeight="1">
      <c r="A70" s="6"/>
      <c r="B70" s="61"/>
      <c r="C70" s="113" t="s">
        <v>47</v>
      </c>
      <c r="D70" s="130" t="s">
        <v>48</v>
      </c>
      <c r="E70" s="118"/>
      <c r="F70" s="118"/>
      <c r="G70" s="118"/>
      <c r="H70" s="114">
        <v>28000</v>
      </c>
    </row>
    <row r="71" spans="1:8" ht="23.25" customHeight="1" thickBot="1">
      <c r="A71" s="14">
        <v>853</v>
      </c>
      <c r="B71" s="62"/>
      <c r="C71" s="24"/>
      <c r="D71" s="95" t="s">
        <v>22</v>
      </c>
      <c r="E71" s="15"/>
      <c r="F71" s="15"/>
      <c r="G71" s="46">
        <v>3000</v>
      </c>
      <c r="H71" s="15"/>
    </row>
    <row r="72" spans="1:8" ht="21" customHeight="1" thickTop="1">
      <c r="A72" s="6"/>
      <c r="B72" s="63">
        <v>85395</v>
      </c>
      <c r="C72" s="19"/>
      <c r="D72" s="11" t="s">
        <v>26</v>
      </c>
      <c r="E72" s="12"/>
      <c r="F72" s="12"/>
      <c r="G72" s="47">
        <v>3000</v>
      </c>
      <c r="H72" s="12"/>
    </row>
    <row r="73" spans="1:8" ht="13.5" customHeight="1">
      <c r="A73" s="6"/>
      <c r="B73" s="61"/>
      <c r="C73" s="44" t="s">
        <v>33</v>
      </c>
      <c r="D73" s="194" t="s">
        <v>68</v>
      </c>
      <c r="E73" s="195"/>
      <c r="F73" s="195"/>
      <c r="G73" s="161">
        <v>2500</v>
      </c>
      <c r="H73" s="195"/>
    </row>
    <row r="74" spans="1:8" ht="15.75" customHeight="1">
      <c r="A74" s="6"/>
      <c r="B74" s="61"/>
      <c r="C74" s="163" t="s">
        <v>32</v>
      </c>
      <c r="D74" s="196" t="s">
        <v>15</v>
      </c>
      <c r="E74" s="16"/>
      <c r="F74" s="16"/>
      <c r="G74" s="197">
        <v>500</v>
      </c>
      <c r="H74" s="16"/>
    </row>
    <row r="75" spans="1:8" ht="21.75" customHeight="1" thickBot="1">
      <c r="A75" s="14">
        <v>900</v>
      </c>
      <c r="B75" s="14"/>
      <c r="C75" s="24"/>
      <c r="D75" s="34" t="s">
        <v>23</v>
      </c>
      <c r="E75" s="46"/>
      <c r="F75" s="46"/>
      <c r="G75" s="46">
        <f>SUM(G84,G79,G76,)</f>
        <v>80300</v>
      </c>
      <c r="H75" s="46">
        <f>SUM(H82,H76,)</f>
        <v>34550</v>
      </c>
    </row>
    <row r="76" spans="1:8" ht="18" customHeight="1" thickTop="1">
      <c r="A76" s="27"/>
      <c r="B76" s="1">
        <v>90002</v>
      </c>
      <c r="C76" s="19"/>
      <c r="D76" s="87" t="s">
        <v>118</v>
      </c>
      <c r="E76" s="47"/>
      <c r="F76" s="47"/>
      <c r="G76" s="69">
        <v>15000</v>
      </c>
      <c r="H76" s="180">
        <v>1600</v>
      </c>
    </row>
    <row r="77" spans="1:8" ht="24" customHeight="1">
      <c r="A77" s="27"/>
      <c r="B77" s="232"/>
      <c r="C77" s="29" t="s">
        <v>30</v>
      </c>
      <c r="D77" s="207" t="s">
        <v>17</v>
      </c>
      <c r="E77" s="57"/>
      <c r="F77" s="57"/>
      <c r="G77" s="97">
        <v>15000</v>
      </c>
      <c r="H77" s="123"/>
    </row>
    <row r="78" spans="1:8" ht="22.5" customHeight="1">
      <c r="A78" s="139"/>
      <c r="B78" s="233"/>
      <c r="C78" s="36" t="s">
        <v>60</v>
      </c>
      <c r="D78" s="78" t="s">
        <v>61</v>
      </c>
      <c r="E78" s="96"/>
      <c r="F78" s="96"/>
      <c r="G78" s="96"/>
      <c r="H78" s="105">
        <v>1600</v>
      </c>
    </row>
    <row r="79" spans="1:8" ht="24" customHeight="1">
      <c r="A79" s="184"/>
      <c r="B79" s="10">
        <v>90003</v>
      </c>
      <c r="C79" s="25"/>
      <c r="D79" s="10" t="s">
        <v>95</v>
      </c>
      <c r="E79" s="49"/>
      <c r="F79" s="49"/>
      <c r="G79" s="49">
        <v>4300</v>
      </c>
      <c r="H79" s="49"/>
    </row>
    <row r="80" spans="1:8" ht="12.75">
      <c r="A80" s="27"/>
      <c r="B80" s="9"/>
      <c r="C80" s="35" t="s">
        <v>31</v>
      </c>
      <c r="D80" s="116" t="s">
        <v>38</v>
      </c>
      <c r="E80" s="69"/>
      <c r="F80" s="69"/>
      <c r="G80" s="97">
        <v>3100</v>
      </c>
      <c r="H80" s="69"/>
    </row>
    <row r="81" spans="1:8" ht="19.5" customHeight="1">
      <c r="A81" s="27"/>
      <c r="B81" s="9"/>
      <c r="C81" s="35" t="s">
        <v>32</v>
      </c>
      <c r="D81" s="111" t="s">
        <v>15</v>
      </c>
      <c r="E81" s="69"/>
      <c r="F81" s="69"/>
      <c r="G81" s="97">
        <v>1200</v>
      </c>
      <c r="H81" s="69"/>
    </row>
    <row r="82" spans="1:8" ht="19.5" customHeight="1">
      <c r="A82" s="27"/>
      <c r="B82" s="10">
        <v>90015</v>
      </c>
      <c r="C82" s="36"/>
      <c r="D82" s="82" t="s">
        <v>57</v>
      </c>
      <c r="E82" s="79"/>
      <c r="F82" s="79"/>
      <c r="G82" s="76"/>
      <c r="H82" s="69">
        <v>32950</v>
      </c>
    </row>
    <row r="83" spans="1:8" ht="19.5" customHeight="1">
      <c r="A83" s="139"/>
      <c r="B83" s="4"/>
      <c r="C83" s="37" t="s">
        <v>28</v>
      </c>
      <c r="D83" s="164" t="s">
        <v>14</v>
      </c>
      <c r="E83" s="80"/>
      <c r="F83" s="80"/>
      <c r="G83" s="80"/>
      <c r="H83" s="96">
        <v>32950</v>
      </c>
    </row>
    <row r="84" spans="1:8" ht="19.5" customHeight="1">
      <c r="A84" s="184"/>
      <c r="B84" s="131" t="s">
        <v>84</v>
      </c>
      <c r="C84" s="25"/>
      <c r="D84" s="94" t="s">
        <v>26</v>
      </c>
      <c r="E84" s="69"/>
      <c r="F84" s="69"/>
      <c r="G84" s="69">
        <v>61000</v>
      </c>
      <c r="H84" s="69"/>
    </row>
    <row r="85" spans="1:8" ht="12.75">
      <c r="A85" s="27"/>
      <c r="B85" s="9"/>
      <c r="C85" s="109" t="s">
        <v>32</v>
      </c>
      <c r="D85" s="111" t="s">
        <v>15</v>
      </c>
      <c r="E85" s="129"/>
      <c r="F85" s="129"/>
      <c r="G85" s="110">
        <v>12000</v>
      </c>
      <c r="H85" s="129"/>
    </row>
    <row r="86" spans="1:8" ht="22.5">
      <c r="A86" s="27"/>
      <c r="B86" s="9"/>
      <c r="C86" s="109" t="s">
        <v>85</v>
      </c>
      <c r="D86" s="132" t="s">
        <v>94</v>
      </c>
      <c r="E86" s="129"/>
      <c r="F86" s="129"/>
      <c r="G86" s="110">
        <v>9000</v>
      </c>
      <c r="H86" s="129"/>
    </row>
    <row r="87" spans="1:8" ht="12.75">
      <c r="A87" s="27"/>
      <c r="B87" s="9"/>
      <c r="C87" s="109" t="s">
        <v>33</v>
      </c>
      <c r="D87" s="116" t="s">
        <v>68</v>
      </c>
      <c r="E87" s="129"/>
      <c r="F87" s="129"/>
      <c r="G87" s="110">
        <v>40000</v>
      </c>
      <c r="H87" s="129"/>
    </row>
    <row r="88" spans="1:8" ht="24.75" customHeight="1" thickBot="1">
      <c r="A88" s="14">
        <v>921</v>
      </c>
      <c r="B88" s="64"/>
      <c r="C88" s="54"/>
      <c r="D88" s="95" t="s">
        <v>44</v>
      </c>
      <c r="E88" s="55"/>
      <c r="F88" s="46"/>
      <c r="G88" s="46">
        <v>350000</v>
      </c>
      <c r="H88" s="46">
        <v>8000</v>
      </c>
    </row>
    <row r="89" spans="1:12" ht="17.25" customHeight="1" thickTop="1">
      <c r="A89" s="6"/>
      <c r="B89" s="63">
        <v>92109</v>
      </c>
      <c r="C89" s="26"/>
      <c r="D89" s="20" t="s">
        <v>43</v>
      </c>
      <c r="E89" s="56"/>
      <c r="F89" s="56"/>
      <c r="G89" s="47">
        <v>350000</v>
      </c>
      <c r="H89" s="47"/>
      <c r="L89" s="128"/>
    </row>
    <row r="90" spans="1:12" ht="17.25" customHeight="1" thickBot="1">
      <c r="A90" s="6"/>
      <c r="B90" s="61"/>
      <c r="C90" s="35" t="s">
        <v>28</v>
      </c>
      <c r="D90" s="32" t="s">
        <v>14</v>
      </c>
      <c r="E90" s="51"/>
      <c r="F90" s="51"/>
      <c r="G90" s="73">
        <v>350000</v>
      </c>
      <c r="H90" s="48"/>
      <c r="L90" s="128"/>
    </row>
    <row r="91" spans="1:12" ht="17.25" customHeight="1" thickTop="1">
      <c r="A91" s="6"/>
      <c r="B91" s="63">
        <v>92120</v>
      </c>
      <c r="C91" s="26"/>
      <c r="D91" s="20" t="s">
        <v>111</v>
      </c>
      <c r="E91" s="56"/>
      <c r="F91" s="56"/>
      <c r="G91" s="47"/>
      <c r="H91" s="47">
        <v>8000</v>
      </c>
      <c r="L91" s="128"/>
    </row>
    <row r="92" spans="1:12" ht="17.25" customHeight="1">
      <c r="A92" s="6"/>
      <c r="B92" s="61"/>
      <c r="C92" s="36" t="s">
        <v>39</v>
      </c>
      <c r="D92" s="92" t="s">
        <v>45</v>
      </c>
      <c r="E92" s="96"/>
      <c r="F92" s="96"/>
      <c r="G92" s="121"/>
      <c r="H92" s="96">
        <v>8000</v>
      </c>
      <c r="L92" s="128"/>
    </row>
    <row r="93" spans="1:8" ht="30" customHeight="1">
      <c r="A93" s="239" t="s">
        <v>54</v>
      </c>
      <c r="B93" s="240"/>
      <c r="C93" s="240"/>
      <c r="D93" s="241"/>
      <c r="E93" s="70">
        <f>SUM(E15,E20,E32,E37,E43,E47,E50,E58,E63,E71,E75,E88,)</f>
        <v>75436</v>
      </c>
      <c r="F93" s="70">
        <f>SUM(F15,F20,F32,F37,F43,F47,F50,F58,F63,F71,F75,F88,)</f>
        <v>0</v>
      </c>
      <c r="G93" s="49">
        <f>SUM(G15,G20,G32,G37,G43,G47,G50,G58,G63,G71,G75,G88,)</f>
        <v>669806</v>
      </c>
      <c r="H93" s="70">
        <f>SUM(H15,H20,H32,H37,H43,H47,H50,H58,H63,H71,H75,H88,)</f>
        <v>144370</v>
      </c>
    </row>
    <row r="94" spans="1:8" ht="20.25" customHeight="1">
      <c r="A94" s="213"/>
      <c r="B94" s="213"/>
      <c r="C94" s="213"/>
      <c r="D94" s="212" t="s">
        <v>86</v>
      </c>
      <c r="E94" s="214"/>
      <c r="F94" s="214"/>
      <c r="G94" s="214"/>
      <c r="H94" s="214"/>
    </row>
    <row r="95" spans="1:8" ht="33" customHeight="1">
      <c r="A95" s="238" t="s">
        <v>145</v>
      </c>
      <c r="B95" s="238"/>
      <c r="C95" s="238"/>
      <c r="D95" s="238"/>
      <c r="E95" s="238"/>
      <c r="F95" s="238"/>
      <c r="G95" s="238"/>
      <c r="H95" s="238"/>
    </row>
    <row r="96" spans="1:8" ht="18" customHeight="1">
      <c r="A96" s="215"/>
      <c r="B96" s="215"/>
      <c r="C96" s="215"/>
      <c r="D96" s="212" t="s">
        <v>11</v>
      </c>
      <c r="E96" s="215"/>
      <c r="F96" s="215"/>
      <c r="G96" s="215"/>
      <c r="H96" s="215"/>
    </row>
    <row r="97" spans="1:8" ht="19.5" customHeight="1">
      <c r="A97" s="223" t="s">
        <v>120</v>
      </c>
      <c r="B97" s="223"/>
      <c r="C97" s="223"/>
      <c r="D97" s="223"/>
      <c r="E97" s="223"/>
      <c r="F97" s="223"/>
      <c r="G97" s="223"/>
      <c r="H97" s="223"/>
    </row>
    <row r="98" spans="1:8" ht="17.25" customHeight="1">
      <c r="A98" s="237" t="s">
        <v>146</v>
      </c>
      <c r="B98" s="237"/>
      <c r="C98" s="237"/>
      <c r="D98" s="237"/>
      <c r="E98" s="237"/>
      <c r="F98" s="237"/>
      <c r="G98" s="237"/>
      <c r="H98" s="237"/>
    </row>
    <row r="99" spans="1:8" ht="24.75" customHeight="1">
      <c r="A99" s="42"/>
      <c r="B99" s="42"/>
      <c r="C99" s="43"/>
      <c r="D99" s="212" t="s">
        <v>41</v>
      </c>
      <c r="E99" s="42"/>
      <c r="F99" s="42"/>
      <c r="G99" s="42"/>
      <c r="H99" s="42"/>
    </row>
    <row r="100" spans="1:8" ht="26.25" customHeight="1">
      <c r="A100" s="237" t="s">
        <v>139</v>
      </c>
      <c r="B100" s="237"/>
      <c r="C100" s="237"/>
      <c r="D100" s="237"/>
      <c r="E100" s="237"/>
      <c r="F100" s="237"/>
      <c r="G100" s="237"/>
      <c r="H100" s="237"/>
    </row>
    <row r="101" spans="1:8" ht="18.75" customHeight="1">
      <c r="A101" s="237" t="s">
        <v>138</v>
      </c>
      <c r="B101" s="237"/>
      <c r="C101" s="237"/>
      <c r="D101" s="237"/>
      <c r="E101" s="42"/>
      <c r="F101" s="42"/>
      <c r="G101" s="42"/>
      <c r="H101" s="42"/>
    </row>
    <row r="102" spans="1:8" ht="17.25" customHeight="1">
      <c r="A102" s="237" t="s">
        <v>121</v>
      </c>
      <c r="B102" s="237"/>
      <c r="C102" s="237"/>
      <c r="D102" s="237"/>
      <c r="E102" s="237"/>
      <c r="F102" s="237"/>
      <c r="G102" s="237"/>
      <c r="H102" s="237"/>
    </row>
    <row r="103" spans="1:9" ht="16.5" customHeight="1">
      <c r="A103" s="229" t="s">
        <v>122</v>
      </c>
      <c r="B103" s="229"/>
      <c r="C103" s="229"/>
      <c r="D103" s="229"/>
      <c r="E103" s="229"/>
      <c r="F103" s="229"/>
      <c r="G103" s="229"/>
      <c r="H103" s="229"/>
      <c r="I103" s="81"/>
    </row>
    <row r="104" spans="1:9" ht="12.75" customHeight="1">
      <c r="A104" s="81"/>
      <c r="B104" s="224" t="s">
        <v>141</v>
      </c>
      <c r="C104" s="224"/>
      <c r="D104" s="224"/>
      <c r="E104" s="224"/>
      <c r="F104" s="224"/>
      <c r="G104" s="224"/>
      <c r="H104" s="224"/>
      <c r="I104" s="224"/>
    </row>
    <row r="105" spans="1:9" ht="12.75" customHeight="1">
      <c r="A105" s="81"/>
      <c r="B105" s="227" t="s">
        <v>140</v>
      </c>
      <c r="C105" s="227"/>
      <c r="D105" s="227"/>
      <c r="E105" s="227"/>
      <c r="F105" s="227"/>
      <c r="G105" s="227"/>
      <c r="H105" s="227"/>
      <c r="I105" s="227"/>
    </row>
    <row r="106" spans="1:8" ht="16.5" customHeight="1">
      <c r="A106" s="237" t="s">
        <v>123</v>
      </c>
      <c r="B106" s="237"/>
      <c r="C106" s="237"/>
      <c r="D106" s="237"/>
      <c r="E106" s="237"/>
      <c r="F106" s="237"/>
      <c r="G106" s="237"/>
      <c r="H106" s="237"/>
    </row>
    <row r="107" spans="1:8" ht="20.25" customHeight="1">
      <c r="A107" s="42"/>
      <c r="B107" s="42"/>
      <c r="C107" s="43"/>
      <c r="D107" s="212" t="s">
        <v>34</v>
      </c>
      <c r="E107" s="42"/>
      <c r="F107" s="42"/>
      <c r="G107" s="42"/>
      <c r="H107" s="42"/>
    </row>
    <row r="108" spans="1:8" ht="14.25">
      <c r="A108" s="237" t="s">
        <v>137</v>
      </c>
      <c r="B108" s="237"/>
      <c r="C108" s="237"/>
      <c r="D108" s="237"/>
      <c r="E108" s="237"/>
      <c r="F108" s="237"/>
      <c r="G108" s="237"/>
      <c r="H108" s="237"/>
    </row>
    <row r="109" spans="1:8" ht="14.25">
      <c r="A109" s="237" t="s">
        <v>136</v>
      </c>
      <c r="B109" s="237"/>
      <c r="C109" s="237"/>
      <c r="D109" s="237"/>
      <c r="E109" s="237"/>
      <c r="F109" s="237"/>
      <c r="G109" s="237"/>
      <c r="H109" s="237"/>
    </row>
    <row r="110" spans="1:8" ht="14.25" customHeight="1">
      <c r="A110" s="237" t="s">
        <v>63</v>
      </c>
      <c r="B110" s="237"/>
      <c r="C110" s="237"/>
      <c r="D110" s="237"/>
      <c r="E110" s="237"/>
      <c r="F110" s="237"/>
      <c r="G110" s="237"/>
      <c r="H110" s="237"/>
    </row>
    <row r="111" spans="1:8" ht="14.25">
      <c r="A111" s="217" t="s">
        <v>40</v>
      </c>
      <c r="B111" s="217"/>
      <c r="C111" s="217"/>
      <c r="D111" s="217"/>
      <c r="E111" s="217"/>
      <c r="F111" s="217"/>
      <c r="G111" s="217"/>
      <c r="H111" s="217"/>
    </row>
    <row r="112" spans="1:8" ht="27" customHeight="1">
      <c r="A112" s="245" t="s">
        <v>64</v>
      </c>
      <c r="B112" s="245"/>
      <c r="C112" s="245"/>
      <c r="D112" s="245"/>
      <c r="E112" s="245"/>
      <c r="F112" s="245"/>
      <c r="G112" s="245"/>
      <c r="H112" s="211"/>
    </row>
    <row r="113" spans="1:8" ht="15.75" customHeight="1">
      <c r="A113" s="245" t="s">
        <v>46</v>
      </c>
      <c r="B113" s="245"/>
      <c r="C113" s="245"/>
      <c r="D113" s="245"/>
      <c r="E113" s="245"/>
      <c r="F113" s="245"/>
      <c r="G113" s="245"/>
      <c r="H113" s="245"/>
    </row>
    <row r="114" spans="1:8" ht="44.25" customHeight="1">
      <c r="A114" s="225" t="s">
        <v>124</v>
      </c>
      <c r="B114" s="225"/>
      <c r="C114" s="225"/>
      <c r="D114" s="225"/>
      <c r="E114" s="225"/>
      <c r="F114" s="225"/>
      <c r="G114" s="225"/>
      <c r="H114" s="225"/>
    </row>
    <row r="115" spans="1:8" ht="18.75" customHeight="1">
      <c r="A115" s="245" t="s">
        <v>72</v>
      </c>
      <c r="B115" s="245"/>
      <c r="C115" s="245"/>
      <c r="D115" s="245"/>
      <c r="E115" s="245"/>
      <c r="F115" s="245"/>
      <c r="G115" s="245"/>
      <c r="H115" s="245"/>
    </row>
    <row r="116" spans="1:8" ht="45.75" customHeight="1">
      <c r="A116" s="225" t="s">
        <v>129</v>
      </c>
      <c r="B116" s="225"/>
      <c r="C116" s="225"/>
      <c r="D116" s="225"/>
      <c r="E116" s="225"/>
      <c r="F116" s="225"/>
      <c r="G116" s="225"/>
      <c r="H116" s="211"/>
    </row>
    <row r="117" spans="1:8" ht="12" customHeight="1">
      <c r="A117" s="217" t="s">
        <v>125</v>
      </c>
      <c r="B117" s="217"/>
      <c r="C117" s="217"/>
      <c r="D117" s="217"/>
      <c r="E117" s="217"/>
      <c r="F117" s="217"/>
      <c r="G117" s="217"/>
      <c r="H117" s="217"/>
    </row>
    <row r="118" spans="1:8" ht="30" customHeight="1">
      <c r="A118" s="217" t="s">
        <v>128</v>
      </c>
      <c r="B118" s="217"/>
      <c r="C118" s="217"/>
      <c r="D118" s="217"/>
      <c r="E118" s="217"/>
      <c r="F118" s="217"/>
      <c r="G118" s="217"/>
      <c r="H118" s="210"/>
    </row>
    <row r="119" spans="1:8" ht="12.75">
      <c r="A119" s="234" t="s">
        <v>126</v>
      </c>
      <c r="B119" s="234"/>
      <c r="C119" s="234"/>
      <c r="D119" s="234"/>
      <c r="E119" s="234"/>
      <c r="F119" s="234"/>
      <c r="G119" s="234"/>
      <c r="H119" s="234"/>
    </row>
    <row r="120" spans="1:8" ht="26.25" customHeight="1">
      <c r="A120" s="234" t="s">
        <v>147</v>
      </c>
      <c r="B120" s="234"/>
      <c r="C120" s="234"/>
      <c r="D120" s="234"/>
      <c r="E120" s="234"/>
      <c r="F120" s="234"/>
      <c r="G120" s="234"/>
      <c r="H120" s="234"/>
    </row>
    <row r="121" spans="1:8" ht="12.75">
      <c r="A121" s="91"/>
      <c r="B121" s="91"/>
      <c r="C121" s="218" t="s">
        <v>71</v>
      </c>
      <c r="D121" s="218"/>
      <c r="E121" s="218"/>
      <c r="F121" s="218"/>
      <c r="G121" s="218"/>
      <c r="H121" s="218"/>
    </row>
    <row r="122" spans="1:8" ht="15" customHeight="1">
      <c r="A122" s="234" t="s">
        <v>127</v>
      </c>
      <c r="B122" s="234"/>
      <c r="C122" s="234"/>
      <c r="D122" s="234"/>
      <c r="E122" s="234"/>
      <c r="F122" s="234"/>
      <c r="G122" s="234"/>
      <c r="H122" s="234"/>
    </row>
    <row r="123" spans="1:8" ht="18.75" customHeight="1">
      <c r="A123" s="90"/>
      <c r="B123" s="90"/>
      <c r="C123" s="90"/>
      <c r="D123" s="106" t="s">
        <v>62</v>
      </c>
      <c r="E123" s="90"/>
      <c r="F123" s="90"/>
      <c r="G123" s="90"/>
      <c r="H123" s="90"/>
    </row>
    <row r="124" spans="1:8" ht="12.75">
      <c r="A124" s="229" t="s">
        <v>92</v>
      </c>
      <c r="B124" s="229"/>
      <c r="C124" s="229"/>
      <c r="D124" s="229"/>
      <c r="E124" s="229"/>
      <c r="F124" s="229"/>
      <c r="G124" s="229"/>
      <c r="H124" s="229"/>
    </row>
    <row r="125" spans="1:8" ht="12.75">
      <c r="A125" s="229" t="s">
        <v>78</v>
      </c>
      <c r="B125" s="229"/>
      <c r="C125" s="229"/>
      <c r="D125" s="229"/>
      <c r="E125" s="81"/>
      <c r="F125" s="81"/>
      <c r="G125" s="81"/>
      <c r="H125" s="81"/>
    </row>
    <row r="126" spans="1:8" ht="12.75">
      <c r="A126" s="103" t="s">
        <v>75</v>
      </c>
      <c r="B126" s="103"/>
      <c r="C126" s="103"/>
      <c r="D126" s="103"/>
      <c r="E126" s="103"/>
      <c r="F126" s="103"/>
      <c r="G126" s="103"/>
      <c r="H126" s="103"/>
    </row>
    <row r="127" spans="1:8" ht="7.5" customHeight="1">
      <c r="A127" s="103"/>
      <c r="B127" s="103"/>
      <c r="C127" s="103"/>
      <c r="D127" s="103"/>
      <c r="E127" s="103"/>
      <c r="F127" s="103"/>
      <c r="G127" s="103"/>
      <c r="H127" s="103"/>
    </row>
    <row r="128" spans="1:8" ht="12.75">
      <c r="A128" s="243" t="s">
        <v>79</v>
      </c>
      <c r="B128" s="243"/>
      <c r="C128" s="243"/>
      <c r="D128" s="243"/>
      <c r="E128" s="243"/>
      <c r="F128" s="243"/>
      <c r="G128" s="243"/>
      <c r="H128" s="243"/>
    </row>
    <row r="129" spans="1:8" ht="12.75" customHeight="1">
      <c r="A129" s="220" t="s">
        <v>90</v>
      </c>
      <c r="B129" s="220"/>
      <c r="C129" s="220"/>
      <c r="D129" s="220"/>
      <c r="E129" s="220"/>
      <c r="F129" s="220"/>
      <c r="G129" s="220"/>
      <c r="H129" s="220"/>
    </row>
    <row r="130" spans="1:8" ht="21" customHeight="1">
      <c r="A130" s="220"/>
      <c r="B130" s="220"/>
      <c r="C130" s="220"/>
      <c r="D130" s="220"/>
      <c r="E130" s="220"/>
      <c r="F130" s="220"/>
      <c r="G130" s="220"/>
      <c r="H130" s="220"/>
    </row>
    <row r="131" spans="1:8" ht="27.75" customHeight="1">
      <c r="A131" s="219" t="s">
        <v>130</v>
      </c>
      <c r="B131" s="219"/>
      <c r="C131" s="219"/>
      <c r="D131" s="219"/>
      <c r="E131" s="219"/>
      <c r="F131" s="219"/>
      <c r="G131" s="219"/>
      <c r="H131" s="219"/>
    </row>
    <row r="132" spans="1:8" ht="24.75" customHeight="1">
      <c r="A132" s="220" t="s">
        <v>91</v>
      </c>
      <c r="B132" s="220"/>
      <c r="C132" s="220"/>
      <c r="D132" s="220"/>
      <c r="E132" s="220"/>
      <c r="F132" s="220"/>
      <c r="G132" s="220"/>
      <c r="H132" s="220"/>
    </row>
    <row r="133" spans="1:8" ht="32.25" customHeight="1">
      <c r="A133" s="221" t="s">
        <v>143</v>
      </c>
      <c r="B133" s="221"/>
      <c r="C133" s="221"/>
      <c r="D133" s="221"/>
      <c r="E133" s="221"/>
      <c r="F133" s="221"/>
      <c r="G133" s="221"/>
      <c r="H133" s="221"/>
    </row>
    <row r="134" spans="1:8" ht="24.75" customHeight="1">
      <c r="A134" s="220" t="s">
        <v>89</v>
      </c>
      <c r="B134" s="220"/>
      <c r="C134" s="220"/>
      <c r="D134" s="220"/>
      <c r="E134" s="220"/>
      <c r="F134" s="220"/>
      <c r="G134" s="220"/>
      <c r="H134" s="220"/>
    </row>
    <row r="135" spans="1:8" ht="12.75">
      <c r="A135" s="103"/>
      <c r="B135" s="103"/>
      <c r="C135" s="103"/>
      <c r="D135" s="103"/>
      <c r="E135" s="103"/>
      <c r="F135" s="103"/>
      <c r="G135" s="103"/>
      <c r="H135" s="103"/>
    </row>
    <row r="136" spans="1:8" ht="18.75" customHeight="1">
      <c r="A136" s="81"/>
      <c r="B136" s="81"/>
      <c r="C136" s="140"/>
      <c r="D136" s="181" t="s">
        <v>81</v>
      </c>
      <c r="E136" s="81"/>
      <c r="F136" s="81"/>
      <c r="G136" s="81"/>
      <c r="H136" s="81"/>
    </row>
    <row r="137" spans="1:8" ht="12.75">
      <c r="A137" s="243" t="s">
        <v>83</v>
      </c>
      <c r="B137" s="243"/>
      <c r="C137" s="243"/>
      <c r="D137" s="243"/>
      <c r="E137" s="243"/>
      <c r="F137" s="243"/>
      <c r="G137" s="243"/>
      <c r="H137" s="243"/>
    </row>
    <row r="138" spans="1:8" ht="12.75">
      <c r="A138" s="229" t="s">
        <v>82</v>
      </c>
      <c r="B138" s="229"/>
      <c r="C138" s="229"/>
      <c r="D138" s="229"/>
      <c r="E138" s="81"/>
      <c r="F138" s="81"/>
      <c r="G138" s="81"/>
      <c r="H138" s="81"/>
    </row>
    <row r="139" spans="1:8" ht="21" customHeight="1">
      <c r="A139" s="81"/>
      <c r="B139" s="81"/>
      <c r="C139" s="140"/>
      <c r="D139" s="181" t="s">
        <v>87</v>
      </c>
      <c r="E139" s="81"/>
      <c r="F139" s="81"/>
      <c r="G139" s="81"/>
      <c r="H139" s="81"/>
    </row>
    <row r="140" spans="1:8" ht="12.75">
      <c r="A140" s="243" t="s">
        <v>10</v>
      </c>
      <c r="B140" s="243"/>
      <c r="C140" s="243"/>
      <c r="D140" s="243"/>
      <c r="E140" s="243"/>
      <c r="F140" s="243"/>
      <c r="G140" s="243"/>
      <c r="H140" s="243"/>
    </row>
    <row r="141" spans="1:8" ht="18.75" customHeight="1">
      <c r="A141" s="81"/>
      <c r="B141" s="81"/>
      <c r="C141" s="140"/>
      <c r="D141" s="181" t="s">
        <v>88</v>
      </c>
      <c r="E141" s="81"/>
      <c r="F141" s="81"/>
      <c r="G141" s="81"/>
      <c r="H141" s="81"/>
    </row>
    <row r="142" spans="1:8" ht="12.75">
      <c r="A142" s="243" t="s">
        <v>42</v>
      </c>
      <c r="B142" s="243"/>
      <c r="C142" s="243"/>
      <c r="D142" s="243"/>
      <c r="E142" s="243"/>
      <c r="F142" s="243"/>
      <c r="G142" s="243"/>
      <c r="H142" s="81"/>
    </row>
    <row r="143" spans="1:8" ht="12.75">
      <c r="A143" s="243" t="s">
        <v>37</v>
      </c>
      <c r="B143" s="243"/>
      <c r="C143" s="243"/>
      <c r="D143" s="243"/>
      <c r="E143" s="243"/>
      <c r="F143" s="243"/>
      <c r="G143" s="243"/>
      <c r="H143" s="243"/>
    </row>
    <row r="146" spans="1:7" ht="12.75">
      <c r="A146" s="81"/>
      <c r="E146" s="222" t="s">
        <v>80</v>
      </c>
      <c r="F146" s="228"/>
      <c r="G146" s="228"/>
    </row>
  </sheetData>
  <sheetProtection/>
  <mergeCells count="54">
    <mergeCell ref="A142:G142"/>
    <mergeCell ref="A138:D138"/>
    <mergeCell ref="A140:H140"/>
    <mergeCell ref="B105:I105"/>
    <mergeCell ref="A129:H130"/>
    <mergeCell ref="A137:H137"/>
    <mergeCell ref="A115:H115"/>
    <mergeCell ref="A116:G116"/>
    <mergeCell ref="A117:H117"/>
    <mergeCell ref="A134:H134"/>
    <mergeCell ref="A143:H143"/>
    <mergeCell ref="E146:G146"/>
    <mergeCell ref="A97:H97"/>
    <mergeCell ref="A98:H98"/>
    <mergeCell ref="A120:H120"/>
    <mergeCell ref="A101:D101"/>
    <mergeCell ref="A102:H102"/>
    <mergeCell ref="A103:H103"/>
    <mergeCell ref="B104:I104"/>
    <mergeCell ref="A131:H131"/>
    <mergeCell ref="A132:H132"/>
    <mergeCell ref="A133:H133"/>
    <mergeCell ref="A124:H124"/>
    <mergeCell ref="A125:D125"/>
    <mergeCell ref="A128:H128"/>
    <mergeCell ref="A106:H106"/>
    <mergeCell ref="A108:H108"/>
    <mergeCell ref="A110:H110"/>
    <mergeCell ref="A111:H111"/>
    <mergeCell ref="A112:G112"/>
    <mergeCell ref="A114:H114"/>
    <mergeCell ref="A118:G118"/>
    <mergeCell ref="A119:H119"/>
    <mergeCell ref="C121:H121"/>
    <mergeCell ref="A122:H122"/>
    <mergeCell ref="A113:H113"/>
    <mergeCell ref="A109:H109"/>
    <mergeCell ref="B60:B62"/>
    <mergeCell ref="A1:C1"/>
    <mergeCell ref="F1:H1"/>
    <mergeCell ref="F2:H2"/>
    <mergeCell ref="A5:D5"/>
    <mergeCell ref="E13:F13"/>
    <mergeCell ref="G13:H13"/>
    <mergeCell ref="B77:B78"/>
    <mergeCell ref="A100:H100"/>
    <mergeCell ref="A95:H95"/>
    <mergeCell ref="A93:D93"/>
    <mergeCell ref="A8:H8"/>
    <mergeCell ref="A9:H9"/>
    <mergeCell ref="A10:H10"/>
    <mergeCell ref="A12:D12"/>
    <mergeCell ref="B53:B57"/>
    <mergeCell ref="B41:B42"/>
  </mergeCells>
  <printOptions/>
  <pageMargins left="0.3937007874015748" right="0" top="0.5905511811023623" bottom="0.984251968503937" header="0.5118110236220472" footer="0.7086614173228347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w Chmielniku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</dc:creator>
  <cp:keywords/>
  <dc:description/>
  <cp:lastModifiedBy>Tomek</cp:lastModifiedBy>
  <cp:lastPrinted>2008-11-17T07:42:18Z</cp:lastPrinted>
  <dcterms:created xsi:type="dcterms:W3CDTF">2006-06-12T07:06:53Z</dcterms:created>
  <dcterms:modified xsi:type="dcterms:W3CDTF">2008-11-18T09:16:11Z</dcterms:modified>
  <cp:category/>
  <cp:version/>
  <cp:contentType/>
  <cp:contentStatus/>
</cp:coreProperties>
</file>