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omasz Palmaka\AA - Prowadzone sprawy\IPS-042-3-2016 - Modernizacja oświetlenia na terenie Gminy Chmielnik\przetarg na modernizację oświeltenia\przetarg 03\Załączniki\"/>
    </mc:Choice>
  </mc:AlternateContent>
  <workbookProtection workbookPassword="D084" lockStructure="1"/>
  <bookViews>
    <workbookView xWindow="0" yWindow="0" windowWidth="28770" windowHeight="13275"/>
  </bookViews>
  <sheets>
    <sheet name="Etap 1" sheetId="3" r:id="rId1"/>
    <sheet name="Etap 2" sheetId="4" r:id="rId2"/>
  </sheets>
  <calcPr calcId="152511"/>
  <fileRecoveryPr autoRecover="0"/>
</workbook>
</file>

<file path=xl/calcChain.xml><?xml version="1.0" encoding="utf-8"?>
<calcChain xmlns="http://schemas.openxmlformats.org/spreadsheetml/2006/main">
  <c r="Q3" i="3" l="1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2" i="3"/>
  <c r="O2" i="4" l="1"/>
  <c r="O3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 l="1"/>
  <c r="M36" i="4"/>
  <c r="O91" i="3"/>
  <c r="Q91" i="3" l="1"/>
</calcChain>
</file>

<file path=xl/sharedStrings.xml><?xml version="1.0" encoding="utf-8"?>
<sst xmlns="http://schemas.openxmlformats.org/spreadsheetml/2006/main" count="798" uniqueCount="188">
  <si>
    <t>l.p.</t>
  </si>
  <si>
    <t>Ulica</t>
  </si>
  <si>
    <t>linia rodzaj</t>
  </si>
  <si>
    <t>Układ</t>
  </si>
  <si>
    <t>Kategoria drogi</t>
  </si>
  <si>
    <t>Odl. między słupami [m]</t>
  </si>
  <si>
    <t>Odl. od krawędzi [m]</t>
  </si>
  <si>
    <t>Borzykowa</t>
  </si>
  <si>
    <t>Borzykowa (stacja I)</t>
  </si>
  <si>
    <t>napowietrzna</t>
  </si>
  <si>
    <t>DG</t>
  </si>
  <si>
    <t>ME6</t>
  </si>
  <si>
    <t>ME5</t>
  </si>
  <si>
    <t>Borzykowa (stacja II)</t>
  </si>
  <si>
    <t xml:space="preserve">Celiny </t>
  </si>
  <si>
    <t>Celiny (stacja III) - boczny fragment</t>
  </si>
  <si>
    <t>DK</t>
  </si>
  <si>
    <t>ME3b</t>
  </si>
  <si>
    <t>Celiny (stacja II) DK 73</t>
  </si>
  <si>
    <t>kablowa</t>
  </si>
  <si>
    <t>Chmielnik</t>
  </si>
  <si>
    <t>1 Maja</t>
  </si>
  <si>
    <t>na skos</t>
  </si>
  <si>
    <t>ME4b</t>
  </si>
  <si>
    <t>13 Stycznia</t>
  </si>
  <si>
    <t>Akacjowa</t>
  </si>
  <si>
    <t>Aleja Zwycięstwa</t>
  </si>
  <si>
    <t>Aleja Zwycięstwa (przy rondzie)</t>
  </si>
  <si>
    <t>Brzozowa</t>
  </si>
  <si>
    <t>Bukowa</t>
  </si>
  <si>
    <t>Cicha</t>
  </si>
  <si>
    <t>Debowa</t>
  </si>
  <si>
    <t>DK 73</t>
  </si>
  <si>
    <t>Dojazdowa</t>
  </si>
  <si>
    <t>S4</t>
  </si>
  <si>
    <t>Dygasińskiego</t>
  </si>
  <si>
    <t>kablowa, napowietrzna</t>
  </si>
  <si>
    <t>DP</t>
  </si>
  <si>
    <t>Furmańska</t>
  </si>
  <si>
    <t>Grabowa</t>
  </si>
  <si>
    <t>Jana Pawła II</t>
  </si>
  <si>
    <t>DW</t>
  </si>
  <si>
    <t>ME4</t>
  </si>
  <si>
    <t>Jaśminowa</t>
  </si>
  <si>
    <t>Jarzębinowa</t>
  </si>
  <si>
    <t>Jasna</t>
  </si>
  <si>
    <t>Jaworowa</t>
  </si>
  <si>
    <t>Jesionowa</t>
  </si>
  <si>
    <t>Jodłowa</t>
  </si>
  <si>
    <t>Kalinowa</t>
  </si>
  <si>
    <t>Kielecka</t>
  </si>
  <si>
    <t>Kilińskiego</t>
  </si>
  <si>
    <t>Klonowa</t>
  </si>
  <si>
    <t>Kościuszki</t>
  </si>
  <si>
    <t>Konopnickiej</t>
  </si>
  <si>
    <t>Kwiatowa</t>
  </si>
  <si>
    <t>Leśna</t>
  </si>
  <si>
    <t>Leszczynowa</t>
  </si>
  <si>
    <t>Lipowa</t>
  </si>
  <si>
    <t>Lubańska</t>
  </si>
  <si>
    <t>Mała</t>
  </si>
  <si>
    <t>Mickiewicza</t>
  </si>
  <si>
    <t>Mrucza</t>
  </si>
  <si>
    <t>Na Skarpie</t>
  </si>
  <si>
    <t>Park</t>
  </si>
  <si>
    <t>Pierzchnicka</t>
  </si>
  <si>
    <t>Plac Kościelny</t>
  </si>
  <si>
    <t>Plac Targowy</t>
  </si>
  <si>
    <t>Pogodna</t>
  </si>
  <si>
    <t>Polna</t>
  </si>
  <si>
    <t>Przemysłowa</t>
  </si>
  <si>
    <t>Rynek</t>
  </si>
  <si>
    <t>Sienkiewicza</t>
  </si>
  <si>
    <t>Sloneczna</t>
  </si>
  <si>
    <t>Sosnowa</t>
  </si>
  <si>
    <t>Starobuska</t>
  </si>
  <si>
    <t>Szkolna</t>
  </si>
  <si>
    <t>Szydlowska - od rynku</t>
  </si>
  <si>
    <t>Szydlowska główna</t>
  </si>
  <si>
    <t>Topolowa</t>
  </si>
  <si>
    <t>Witosa</t>
  </si>
  <si>
    <t>DW/DK</t>
  </si>
  <si>
    <t>Wolności</t>
  </si>
  <si>
    <t>Wspólna</t>
  </si>
  <si>
    <t>Żeromskiego</t>
  </si>
  <si>
    <t>Chomentówek</t>
  </si>
  <si>
    <t>Borki</t>
  </si>
  <si>
    <t>Ciecierze</t>
  </si>
  <si>
    <t>Dezyderów</t>
  </si>
  <si>
    <t>Grabowiec</t>
  </si>
  <si>
    <t>Grabowiec (stacja I)</t>
  </si>
  <si>
    <t>Grabowiec (stacja II)</t>
  </si>
  <si>
    <t>Grabowiec (stacja III)</t>
  </si>
  <si>
    <t>Grabowiec (stacja IV)</t>
  </si>
  <si>
    <t>Holendry</t>
  </si>
  <si>
    <t>Jasień</t>
  </si>
  <si>
    <t>Kotlice</t>
  </si>
  <si>
    <t>Kotlice (na zachód od stacji)</t>
  </si>
  <si>
    <t>Kotlice (na wschód od stacji)</t>
  </si>
  <si>
    <t>Kotlice (od słupa nr 15/1)</t>
  </si>
  <si>
    <t>Śladków Duży</t>
  </si>
  <si>
    <t>Śladków Duży (Lesiska)</t>
  </si>
  <si>
    <t>Śladków Duży (Miławka)</t>
  </si>
  <si>
    <t>Śladków Mały</t>
  </si>
  <si>
    <t>Śladków Mały (stacja I, IV)</t>
  </si>
  <si>
    <t>Śladków Mały (stacja II)</t>
  </si>
  <si>
    <t>Lipy</t>
  </si>
  <si>
    <t>Lipy (główna)</t>
  </si>
  <si>
    <t>Lipy (boczna)</t>
  </si>
  <si>
    <t>Lubania</t>
  </si>
  <si>
    <t>Lubania (stacja I)</t>
  </si>
  <si>
    <t>Lubania (stacja II)</t>
  </si>
  <si>
    <t>Łagiewniki</t>
  </si>
  <si>
    <t>Łagiewniki - boczna od stacji 137</t>
  </si>
  <si>
    <t>Ługi</t>
  </si>
  <si>
    <t>Ługi na północ od stacji</t>
  </si>
  <si>
    <t>Ługi na południe od stacji</t>
  </si>
  <si>
    <t>Minostowice</t>
  </si>
  <si>
    <t>Minostowice (na północ od stacji)</t>
  </si>
  <si>
    <t>Minostowice (na południe od stacji)</t>
  </si>
  <si>
    <t>Piotrkowice</t>
  </si>
  <si>
    <t>Piotrkowice (stacja I) -główna</t>
  </si>
  <si>
    <t>Piotrkowice (stacja I) -ul.Koscielna</t>
  </si>
  <si>
    <t>napowietrzna (w tym 2 kablowe)</t>
  </si>
  <si>
    <t>Piotrkowice (stacja I) -ul.Kraszewskiego</t>
  </si>
  <si>
    <t>Piotrkowice (stacja I) - ul.Wolności</t>
  </si>
  <si>
    <t>Piotrkowice (stacja II) - główna</t>
  </si>
  <si>
    <t>Piotrkowice (stacja II) - boczna</t>
  </si>
  <si>
    <t>Piotrkowice (stacja III)</t>
  </si>
  <si>
    <t>Piotrkowice (stacja IV)</t>
  </si>
  <si>
    <t>Przededworze</t>
  </si>
  <si>
    <t>Przededworze (stacja I, II)</t>
  </si>
  <si>
    <t>Przededworze (stacja II) - boczna</t>
  </si>
  <si>
    <t>Przededworze (stacja III)</t>
  </si>
  <si>
    <t>Sędziejowice</t>
  </si>
  <si>
    <t>Suchowola</t>
  </si>
  <si>
    <t>Suchowola Kolonia (stacja I)</t>
  </si>
  <si>
    <t>Suchowola Kolonia (stacja II)</t>
  </si>
  <si>
    <t>Suliszow</t>
  </si>
  <si>
    <t>Suskrajowice</t>
  </si>
  <si>
    <t>DP/DG</t>
  </si>
  <si>
    <t>Szyszczyce</t>
  </si>
  <si>
    <t>Szyszczyce (stacja I)</t>
  </si>
  <si>
    <t>Szyszczyce (stacja II)</t>
  </si>
  <si>
    <t>Szyszczyce (stacja III)</t>
  </si>
  <si>
    <t>Wygoda Borzykowska</t>
  </si>
  <si>
    <t>Zręcze Duże</t>
  </si>
  <si>
    <t>Zręcze Duże (stacja I)</t>
  </si>
  <si>
    <t>Zręcze Duże (stacja II)</t>
  </si>
  <si>
    <t>DW/DG</t>
  </si>
  <si>
    <t>Zręcze Duże (stacja III)</t>
  </si>
  <si>
    <t>Zręcze Duże (stacja III) - boczna</t>
  </si>
  <si>
    <t>Zręcze Duże (stacja IV)</t>
  </si>
  <si>
    <t>Zręcze Duże (stacja V)</t>
  </si>
  <si>
    <t>Ilość opraw projekt.</t>
  </si>
  <si>
    <t>Etap</t>
  </si>
  <si>
    <t>Szer. Drogi [m]</t>
  </si>
  <si>
    <t>Klasa drogi</t>
  </si>
  <si>
    <t>Miasto/Miejsc.</t>
  </si>
  <si>
    <t>Ogrodowa</t>
  </si>
  <si>
    <t>parking</t>
  </si>
  <si>
    <t>Wys. Zawieszenia oprawy [m]</t>
  </si>
  <si>
    <t>Moc [W] z obliczeń</t>
  </si>
  <si>
    <t>Suma mocy projekt.[kW]</t>
  </si>
  <si>
    <t>Lp</t>
  </si>
  <si>
    <t>S2</t>
  </si>
  <si>
    <t>Celiny (stacja I, III) - pas pobocza przy głównej DK 73</t>
  </si>
  <si>
    <t>1,5/1,5/5</t>
  </si>
  <si>
    <t>0,5/0</t>
  </si>
  <si>
    <t>1/10</t>
  </si>
  <si>
    <t>1,8/5</t>
  </si>
  <si>
    <t>S3</t>
  </si>
  <si>
    <t>parkowe</t>
  </si>
  <si>
    <t>0</t>
  </si>
  <si>
    <t>Mielczarskiego ulica</t>
  </si>
  <si>
    <t>8</t>
  </si>
  <si>
    <t>9 (w tym 2 niższe parkowe)</t>
  </si>
  <si>
    <t>5</t>
  </si>
  <si>
    <t>1/1/5</t>
  </si>
  <si>
    <t>pozostajacy do zabudowy wysiegnik zintegrowany</t>
  </si>
  <si>
    <t>wysięgnik nowy do montażu</t>
  </si>
  <si>
    <t>Odl. Słupa od krawędzi [m]</t>
  </si>
  <si>
    <t>opis wysiegników</t>
  </si>
  <si>
    <r>
      <rPr>
        <b/>
        <sz val="12"/>
        <color rgb="FF000000"/>
        <rFont val="Calibri"/>
        <family val="2"/>
        <charset val="238"/>
      </rPr>
      <t>1 cyfra</t>
    </r>
    <r>
      <rPr>
        <sz val="12"/>
        <color rgb="FF000000"/>
        <rFont val="Calibri"/>
        <family val="2"/>
        <charset val="238"/>
      </rPr>
      <t xml:space="preserve"> - oznacza długość ramienia wysięgnika zintegowanego ze słupem do montażu oprawy                                              </t>
    </r>
    <r>
      <rPr>
        <b/>
        <sz val="12"/>
        <color rgb="FF000000"/>
        <rFont val="Calibri"/>
        <family val="2"/>
        <charset val="238"/>
      </rPr>
      <t>3 - cyfra</t>
    </r>
    <r>
      <rPr>
        <sz val="12"/>
        <color rgb="FF000000"/>
        <rFont val="Calibri"/>
        <family val="2"/>
        <charset val="238"/>
      </rPr>
      <t xml:space="preserve"> oznacza kat nachylenia wysiegnika do powierzchni jezdni ( do poziomu )</t>
    </r>
  </si>
  <si>
    <r>
      <rPr>
        <b/>
        <sz val="12"/>
        <color rgb="FF000000"/>
        <rFont val="Calibri"/>
        <family val="2"/>
        <charset val="238"/>
      </rPr>
      <t>1 cyfra</t>
    </r>
    <r>
      <rPr>
        <sz val="12"/>
        <color rgb="FF000000"/>
        <rFont val="Calibri"/>
        <family val="2"/>
        <charset val="238"/>
      </rPr>
      <t xml:space="preserve"> - oznacza długość części pionowej wysiegnika do montażu bocznego do słupa   </t>
    </r>
    <r>
      <rPr>
        <b/>
        <sz val="12"/>
        <color rgb="FF000000"/>
        <rFont val="Calibri"/>
        <family val="2"/>
        <charset val="238"/>
      </rPr>
      <t>2 cyfra</t>
    </r>
    <r>
      <rPr>
        <sz val="12"/>
        <color rgb="FF000000"/>
        <rFont val="Calibri"/>
        <family val="2"/>
        <charset val="238"/>
      </rPr>
      <t xml:space="preserve"> - oznacza długość ramienia wysiegnika do montażu oprawy                                         </t>
    </r>
    <r>
      <rPr>
        <b/>
        <sz val="12"/>
        <color rgb="FF000000"/>
        <rFont val="Calibri"/>
        <family val="2"/>
        <charset val="238"/>
      </rPr>
      <t>3 cyfra -</t>
    </r>
    <r>
      <rPr>
        <sz val="12"/>
        <color rgb="FF000000"/>
        <rFont val="Calibri"/>
        <family val="2"/>
        <charset val="238"/>
      </rPr>
      <t xml:space="preserve"> oznacza kat nachylenia wysiegnika do powierzchni jezdni ( do poziomu )</t>
    </r>
  </si>
  <si>
    <t>Zrecze Duże</t>
  </si>
  <si>
    <t>Zrecze (stacja VI)</t>
  </si>
  <si>
    <t>Wszystkie nowe wysięgniki muszą posiadać jednolity kąt nachylenia w wymiarze 5 stopni do poziomu. Wymóg jest podyktowany potrzebą ujednolicenia geometrii wysięgników dla poprawy estetyki oświetlenia. W raporcie obliczeń pozycja nachylenie wysięgnika oznacza w rzeczywistości pochylenie oprawy. Wymagany kąt nachylenia opraw to 0 stopni do poziomu. Dopuszcza sie na jednolitych ciągach zastosowanie kąta 5 stopni wyłącznie dla stanowisk słupowych oddalonych od krawędzi jezdni o więcej niż 3m. Wymaganie to ma zabezpieczyć ryzyko występowania olśnienia - mimo możliwosci uzyskania wskaźnika Ti przy większym nachyleniu oprawy powyzej +5 stopni w górę. Ograniczenie ma minimalizować efekt znacznej bezpośredniej widocznosci źródła światła, pojawienia sie wysokich luminancji w polu obserwatora podczas opadów atmosferycznych, szczególnie deszczu.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</si>
</sst>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</font>
    <font>
      <sz val="11"/>
      <color rgb="FF000000"/>
      <name val="Calibri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sz val="9"/>
      <name val="Calibri"/>
      <family val="2"/>
      <charset val="238"/>
    </font>
    <font>
      <sz val="9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9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9" tint="0.79998168889431442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9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49" fontId="0" fillId="0" borderId="0" xfId="0" applyNumberFormat="1" applyFont="1" applyAlignment="1"/>
    <xf numFmtId="0" fontId="3" fillId="0" borderId="6" xfId="0" applyFont="1" applyBorder="1" applyAlignment="1">
      <alignment horizontal="center"/>
    </xf>
    <xf numFmtId="0" fontId="1" fillId="0" borderId="0" xfId="0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1" fillId="0" borderId="10" xfId="0" applyFont="1" applyBorder="1" applyAlignment="1"/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/>
    </xf>
    <xf numFmtId="0" fontId="0" fillId="0" borderId="0" xfId="0" applyNumberFormat="1" applyFont="1" applyAlignment="1"/>
    <xf numFmtId="0" fontId="0" fillId="0" borderId="0" xfId="0" applyFont="1" applyAlignment="1">
      <alignment horizontal="left"/>
    </xf>
    <xf numFmtId="0" fontId="2" fillId="0" borderId="4" xfId="0" applyFont="1" applyBorder="1" applyAlignment="1">
      <alignment vertical="center"/>
    </xf>
    <xf numFmtId="0" fontId="3" fillId="0" borderId="6" xfId="0" applyFont="1" applyBorder="1" applyAlignment="1"/>
    <xf numFmtId="0" fontId="2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center" vertical="center"/>
    </xf>
    <xf numFmtId="0" fontId="0" fillId="5" borderId="0" xfId="0" applyFont="1" applyFill="1" applyAlignment="1"/>
    <xf numFmtId="0" fontId="11" fillId="0" borderId="0" xfId="0" applyFont="1" applyAlignment="1">
      <alignment horizontal="center"/>
    </xf>
    <xf numFmtId="0" fontId="7" fillId="0" borderId="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center"/>
    </xf>
  </cellXfs>
  <cellStyles count="2">
    <cellStyle name="Normal 2" xfId="1"/>
    <cellStyle name="Normalny" xfId="0" builtinId="0"/>
  </cellStyles>
  <dxfs count="5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rgb="FF92D05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numFmt numFmtId="0" formatCode="General"/>
      <border outline="0">
        <left style="thin">
          <color indexed="64"/>
        </left>
      </border>
    </dxf>
    <dxf>
      <fill>
        <patternFill>
          <bgColor rgb="FFFFFF00"/>
        </patternFill>
      </fill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30" formatCode="@"/>
      <fill>
        <patternFill patternType="solid">
          <fgColor theme="9" tint="0.79998168889431442"/>
          <bgColor theme="9" tint="0.79998168889431442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textRotation="0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theme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3" defaultTableStyle="TableStyleMedium2" defaultPivotStyle="PivotStyleLight16">
    <tableStyle name="MySqlDefault" pivot="0" table="0" count="2">
      <tableStyleElement type="wholeTable" dxfId="54"/>
      <tableStyleElement type="headerRow" dxfId="53"/>
    </tableStyle>
    <tableStyle name="TableStyleQueryPreview" pivot="0" count="3">
      <tableStyleElement type="wholeTable" dxfId="52"/>
      <tableStyleElement type="headerRow" dxfId="51"/>
      <tableStyleElement type="firstRowStripe" dxfId="50"/>
    </tableStyle>
    <tableStyle name="TableStyleQueryResult" pivot="0" count="3">
      <tableStyleElement type="wholeTable" dxfId="49"/>
      <tableStyleElement type="headerRow" dxfId="48"/>
      <tableStyleElement type="firstRowStripe" dxfId="4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bela3" displayName="Tabela3" ref="A1:Q91" totalsRowCount="1" headerRowDxfId="46" dataDxfId="44" headerRowBorderDxfId="45" tableBorderDxfId="43" totalsRowBorderDxfId="42">
  <autoFilter ref="A1:Q90"/>
  <sortState ref="A2:O107">
    <sortCondition ref="B1:B107"/>
  </sortState>
  <tableColumns count="17">
    <tableColumn id="4" name="Lp" dataDxfId="41" totalsRowDxfId="16"/>
    <tableColumn id="2" name="Miasto/Miejsc." dataDxfId="40" totalsRowDxfId="15"/>
    <tableColumn id="3" name="Ulica" dataDxfId="39" totalsRowDxfId="14"/>
    <tableColumn id="10" name="Szer. Drogi [m]" dataDxfId="38" totalsRowDxfId="13"/>
    <tableColumn id="11" name="Kategoria drogi" dataDxfId="37" totalsRowDxfId="12"/>
    <tableColumn id="12" name="Klasa drogi" totalsRowDxfId="11"/>
    <tableColumn id="13" name="Odl. między słupami [m]" dataDxfId="36" totalsRowDxfId="10"/>
    <tableColumn id="14" name="Odl. Słupa od krawędzi [m]" dataDxfId="35" totalsRowDxfId="9"/>
    <tableColumn id="15" name="Wys. Zawieszenia oprawy [m]" dataDxfId="34" totalsRowDxfId="8"/>
    <tableColumn id="16" name="linia rodzaj" dataDxfId="33" totalsRowDxfId="7"/>
    <tableColumn id="17" name="Etap" dataDxfId="32" totalsRowDxfId="6"/>
    <tableColumn id="18" name="Układ" dataDxfId="31" totalsRowDxfId="5"/>
    <tableColumn id="1" name="wysięgnik nowy do montażu" dataDxfId="30" totalsRowDxfId="4"/>
    <tableColumn id="5" name="pozostajacy do zabudowy wysiegnik zintegrowany" dataDxfId="29" totalsRowDxfId="3"/>
    <tableColumn id="6" name="Ilość opraw projekt." totalsRowFunction="sum" dataDxfId="28" totalsRowDxfId="2"/>
    <tableColumn id="7" name="Moc [W] z obliczeń" dataDxfId="27" totalsRowDxfId="1"/>
    <tableColumn id="8" name="Suma mocy projekt.[kW]" totalsRowFunction="sum" totalsRowDxfId="0">
      <calculatedColumnFormula>ROUND(Tabela3[[#This Row],[Moc '[W'] z obliczeń]]*Tabela3[[#This Row],[Ilość opraw projekt.]]/1000,3)</calculatedColumnFormula>
    </tableColumn>
  </tableColumns>
  <tableStyleInfo name="TableStyleLight20" showFirstColumn="0" showLastColumn="0" showRowStripes="1" showColumnStripes="0"/>
</table>
</file>

<file path=xl/tables/table2.xml><?xml version="1.0" encoding="utf-8"?>
<table xmlns="http://schemas.openxmlformats.org/spreadsheetml/2006/main" id="4" name="Tabela4" displayName="Tabela4" ref="A1:O36" totalsRowCount="1" headerRowDxfId="26" headerRowBorderDxfId="25" tableBorderDxfId="24" totalsRowBorderDxfId="23">
  <autoFilter ref="A1:O35"/>
  <tableColumns count="15">
    <tableColumn id="1" name="l.p."/>
    <tableColumn id="3" name="Miasto/Miejsc."/>
    <tableColumn id="4" name="Ulica"/>
    <tableColumn id="8" name="Szer. Drogi [m]"/>
    <tableColumn id="9" name="Kategoria drogi"/>
    <tableColumn id="10" name="Klasa drogi"/>
    <tableColumn id="11" name="Odl. między słupami [m]"/>
    <tableColumn id="12" name="Odl. od krawędzi [m]"/>
    <tableColumn id="13" name="Wys. Zawieszenia oprawy [m]"/>
    <tableColumn id="14" name="linia rodzaj"/>
    <tableColumn id="15" name="Etap"/>
    <tableColumn id="2" name="wysięgnik nowy do montażu" dataDxfId="22" totalsRowDxfId="18"/>
    <tableColumn id="6" name="Ilość opraw projekt." totalsRowFunction="sum" dataDxfId="21"/>
    <tableColumn id="5" name="Moc [W] z obliczeń" dataDxfId="20"/>
    <tableColumn id="7" name="Suma mocy projekt.[kW]" totalsRowFunction="sum" dataDxfId="19" totalsRowDxfId="17">
      <calculatedColumnFormula>ROUND(Tabela4[[#This Row],[Moc '[W'] z obliczeń]]*Tabela4[[#This Row],[Ilość opraw projekt.]]/1000,3)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8"/>
  <sheetViews>
    <sheetView tabSelected="1" zoomScaleNormal="100" workbookViewId="0">
      <selection activeCell="A2" sqref="A2"/>
    </sheetView>
  </sheetViews>
  <sheetFormatPr defaultRowHeight="15" x14ac:dyDescent="0.25"/>
  <cols>
    <col min="2" max="2" width="13.7109375" style="35" customWidth="1"/>
    <col min="3" max="3" width="32.28515625" customWidth="1"/>
    <col min="7" max="7" width="10.28515625" customWidth="1"/>
    <col min="8" max="8" width="13.85546875" style="34" customWidth="1"/>
    <col min="9" max="9" width="14" customWidth="1"/>
    <col min="10" max="10" width="15" customWidth="1"/>
    <col min="11" max="11" width="6.28515625" customWidth="1"/>
    <col min="12" max="12" width="8.85546875" customWidth="1"/>
    <col min="13" max="13" width="9.140625" style="21"/>
    <col min="14" max="14" width="11" style="21" customWidth="1"/>
    <col min="15" max="15" width="9" customWidth="1"/>
    <col min="16" max="16" width="8.7109375" customWidth="1"/>
    <col min="17" max="17" width="12.140625" customWidth="1"/>
    <col min="18" max="18" width="9.7109375" customWidth="1"/>
  </cols>
  <sheetData>
    <row r="1" spans="1:17" ht="33.75" customHeight="1" x14ac:dyDescent="0.25">
      <c r="A1" s="12" t="s">
        <v>164</v>
      </c>
      <c r="B1" s="38" t="s">
        <v>158</v>
      </c>
      <c r="C1" s="36" t="s">
        <v>1</v>
      </c>
      <c r="D1" s="12" t="s">
        <v>156</v>
      </c>
      <c r="E1" s="12" t="s">
        <v>4</v>
      </c>
      <c r="F1" s="12" t="s">
        <v>157</v>
      </c>
      <c r="G1" s="12" t="s">
        <v>5</v>
      </c>
      <c r="H1" s="32" t="s">
        <v>181</v>
      </c>
      <c r="I1" s="12" t="s">
        <v>161</v>
      </c>
      <c r="J1" s="12" t="s">
        <v>2</v>
      </c>
      <c r="K1" s="12" t="s">
        <v>155</v>
      </c>
      <c r="L1" s="14" t="s">
        <v>3</v>
      </c>
      <c r="M1" s="28" t="s">
        <v>180</v>
      </c>
      <c r="N1" s="28" t="s">
        <v>179</v>
      </c>
      <c r="O1" s="12" t="s">
        <v>154</v>
      </c>
      <c r="P1" s="20" t="s">
        <v>162</v>
      </c>
      <c r="Q1" s="20" t="s">
        <v>163</v>
      </c>
    </row>
    <row r="2" spans="1:17" ht="24" x14ac:dyDescent="0.25">
      <c r="A2" s="1">
        <v>1</v>
      </c>
      <c r="B2" s="6" t="s">
        <v>14</v>
      </c>
      <c r="C2" s="46" t="s">
        <v>166</v>
      </c>
      <c r="D2" s="1">
        <v>3</v>
      </c>
      <c r="E2" s="1" t="s">
        <v>16</v>
      </c>
      <c r="F2" s="1" t="s">
        <v>165</v>
      </c>
      <c r="G2" s="1">
        <v>50</v>
      </c>
      <c r="H2" s="1">
        <v>7</v>
      </c>
      <c r="I2" s="1">
        <v>9</v>
      </c>
      <c r="J2" s="1" t="s">
        <v>9</v>
      </c>
      <c r="K2" s="1">
        <v>1</v>
      </c>
      <c r="L2" s="1"/>
      <c r="M2" s="1" t="s">
        <v>167</v>
      </c>
      <c r="N2" s="1"/>
      <c r="O2" s="1">
        <v>9</v>
      </c>
      <c r="P2" s="40"/>
      <c r="Q2" s="1">
        <f>ROUND(Tabela3[[#This Row],[Moc '[W'] z obliczeń]]*Tabela3[[#This Row],[Ilość opraw projekt.]]/1000,3)</f>
        <v>0</v>
      </c>
    </row>
    <row r="3" spans="1:17" x14ac:dyDescent="0.25">
      <c r="A3" s="3">
        <v>2</v>
      </c>
      <c r="B3" s="7" t="s">
        <v>14</v>
      </c>
      <c r="C3" s="7" t="s">
        <v>18</v>
      </c>
      <c r="D3" s="3">
        <v>10</v>
      </c>
      <c r="E3" s="3" t="s">
        <v>16</v>
      </c>
      <c r="F3" s="3" t="s">
        <v>17</v>
      </c>
      <c r="G3" s="3">
        <v>40</v>
      </c>
      <c r="H3" s="3">
        <v>2</v>
      </c>
      <c r="I3" s="3">
        <v>9</v>
      </c>
      <c r="J3" s="3" t="s">
        <v>19</v>
      </c>
      <c r="K3" s="3">
        <v>1</v>
      </c>
      <c r="L3" s="3"/>
      <c r="M3" s="3"/>
      <c r="N3" s="3"/>
      <c r="O3" s="3">
        <v>51</v>
      </c>
      <c r="P3" s="41"/>
      <c r="Q3" s="3">
        <f>ROUND(Tabela3[[#This Row],[Moc '[W'] z obliczeń]]*Tabela3[[#This Row],[Ilość opraw projekt.]]/1000,3)</f>
        <v>0</v>
      </c>
    </row>
    <row r="4" spans="1:17" x14ac:dyDescent="0.25">
      <c r="A4" s="1">
        <v>3</v>
      </c>
      <c r="B4" s="6" t="s">
        <v>14</v>
      </c>
      <c r="C4" s="6" t="s">
        <v>15</v>
      </c>
      <c r="D4" s="1">
        <v>5</v>
      </c>
      <c r="E4" s="1" t="s">
        <v>10</v>
      </c>
      <c r="F4" s="1" t="s">
        <v>11</v>
      </c>
      <c r="G4" s="1">
        <v>40</v>
      </c>
      <c r="H4" s="1">
        <v>4</v>
      </c>
      <c r="I4" s="1">
        <v>9</v>
      </c>
      <c r="J4" s="1" t="s">
        <v>9</v>
      </c>
      <c r="K4" s="1">
        <v>1</v>
      </c>
      <c r="L4" s="1"/>
      <c r="M4" s="1" t="s">
        <v>167</v>
      </c>
      <c r="N4" s="1"/>
      <c r="O4" s="1">
        <v>10</v>
      </c>
      <c r="P4" s="40"/>
      <c r="Q4" s="1">
        <f>ROUND(Tabela3[[#This Row],[Moc '[W'] z obliczeń]]*Tabela3[[#This Row],[Ilość opraw projekt.]]/1000,3)</f>
        <v>0</v>
      </c>
    </row>
    <row r="5" spans="1:17" x14ac:dyDescent="0.25">
      <c r="A5" s="3">
        <v>4</v>
      </c>
      <c r="B5" s="7" t="s">
        <v>20</v>
      </c>
      <c r="C5" s="7" t="s">
        <v>21</v>
      </c>
      <c r="D5" s="3">
        <v>6</v>
      </c>
      <c r="E5" s="3" t="s">
        <v>10</v>
      </c>
      <c r="F5" s="3" t="s">
        <v>23</v>
      </c>
      <c r="G5" s="3">
        <v>20</v>
      </c>
      <c r="H5" s="3">
        <v>0.5</v>
      </c>
      <c r="I5" s="3">
        <v>6</v>
      </c>
      <c r="J5" s="3" t="s">
        <v>19</v>
      </c>
      <c r="K5" s="3">
        <v>1</v>
      </c>
      <c r="L5" s="3" t="s">
        <v>22</v>
      </c>
      <c r="M5" s="3"/>
      <c r="N5" s="3" t="s">
        <v>168</v>
      </c>
      <c r="O5" s="3">
        <v>12</v>
      </c>
      <c r="P5" s="41"/>
      <c r="Q5" s="3">
        <f>ROUND(Tabela3[[#This Row],[Moc '[W'] z obliczeń]]*Tabela3[[#This Row],[Ilość opraw projekt.]]/1000,3)</f>
        <v>0</v>
      </c>
    </row>
    <row r="6" spans="1:17" x14ac:dyDescent="0.25">
      <c r="A6" s="1">
        <v>5</v>
      </c>
      <c r="B6" s="6" t="s">
        <v>20</v>
      </c>
      <c r="C6" s="6" t="s">
        <v>24</v>
      </c>
      <c r="D6" s="1">
        <v>5</v>
      </c>
      <c r="E6" s="1" t="s">
        <v>10</v>
      </c>
      <c r="F6" s="1" t="s">
        <v>12</v>
      </c>
      <c r="G6" s="1">
        <v>40</v>
      </c>
      <c r="H6" s="1">
        <v>0</v>
      </c>
      <c r="I6" s="1">
        <v>8</v>
      </c>
      <c r="J6" s="1" t="s">
        <v>9</v>
      </c>
      <c r="K6" s="1">
        <v>1</v>
      </c>
      <c r="L6" s="1"/>
      <c r="M6" s="1" t="s">
        <v>178</v>
      </c>
      <c r="N6" s="1"/>
      <c r="O6" s="1">
        <v>8</v>
      </c>
      <c r="P6" s="40"/>
      <c r="Q6" s="1">
        <f>ROUND(Tabela3[[#This Row],[Moc '[W'] z obliczeń]]*Tabela3[[#This Row],[Ilość opraw projekt.]]/1000,3)</f>
        <v>0</v>
      </c>
    </row>
    <row r="7" spans="1:17" x14ac:dyDescent="0.25">
      <c r="A7" s="3">
        <v>6</v>
      </c>
      <c r="B7" s="7" t="s">
        <v>20</v>
      </c>
      <c r="C7" s="7" t="s">
        <v>25</v>
      </c>
      <c r="D7" s="3">
        <v>5</v>
      </c>
      <c r="E7" s="3" t="s">
        <v>10</v>
      </c>
      <c r="F7" s="3" t="s">
        <v>12</v>
      </c>
      <c r="G7" s="3">
        <v>40</v>
      </c>
      <c r="H7" s="3">
        <v>0.5</v>
      </c>
      <c r="I7" s="3">
        <v>8</v>
      </c>
      <c r="J7" s="3" t="s">
        <v>19</v>
      </c>
      <c r="K7" s="3">
        <v>1</v>
      </c>
      <c r="L7" s="3"/>
      <c r="M7" s="3"/>
      <c r="N7" s="3" t="s">
        <v>168</v>
      </c>
      <c r="O7" s="3">
        <v>5</v>
      </c>
      <c r="P7" s="41"/>
      <c r="Q7" s="3">
        <f>ROUND(Tabela3[[#This Row],[Moc '[W'] z obliczeń]]*Tabela3[[#This Row],[Ilość opraw projekt.]]/1000,3)</f>
        <v>0</v>
      </c>
    </row>
    <row r="8" spans="1:17" x14ac:dyDescent="0.25">
      <c r="A8" s="1">
        <v>7</v>
      </c>
      <c r="B8" s="6" t="s">
        <v>20</v>
      </c>
      <c r="C8" s="6" t="s">
        <v>26</v>
      </c>
      <c r="D8" s="1">
        <v>8</v>
      </c>
      <c r="E8" s="1" t="s">
        <v>16</v>
      </c>
      <c r="F8" s="1" t="s">
        <v>17</v>
      </c>
      <c r="G8" s="1">
        <v>40</v>
      </c>
      <c r="H8" s="1">
        <v>1</v>
      </c>
      <c r="I8" s="1">
        <v>8</v>
      </c>
      <c r="J8" s="1" t="s">
        <v>19</v>
      </c>
      <c r="K8" s="1">
        <v>1</v>
      </c>
      <c r="L8" s="1"/>
      <c r="M8" s="1"/>
      <c r="N8" s="53" t="s">
        <v>169</v>
      </c>
      <c r="O8" s="1">
        <v>43</v>
      </c>
      <c r="P8" s="40"/>
      <c r="Q8" s="1">
        <f>ROUND(Tabela3[[#This Row],[Moc '[W'] z obliczeń]]*Tabela3[[#This Row],[Ilość opraw projekt.]]/1000,3)</f>
        <v>0</v>
      </c>
    </row>
    <row r="9" spans="1:17" x14ac:dyDescent="0.25">
      <c r="A9" s="3">
        <v>8</v>
      </c>
      <c r="B9" s="7" t="s">
        <v>20</v>
      </c>
      <c r="C9" s="7" t="s">
        <v>27</v>
      </c>
      <c r="D9" s="3">
        <v>8</v>
      </c>
      <c r="E9" s="3" t="s">
        <v>16</v>
      </c>
      <c r="F9" s="3" t="s">
        <v>17</v>
      </c>
      <c r="G9" s="3">
        <v>40</v>
      </c>
      <c r="H9" s="3">
        <v>1</v>
      </c>
      <c r="I9" s="3">
        <v>8</v>
      </c>
      <c r="J9" s="3" t="s">
        <v>19</v>
      </c>
      <c r="K9" s="3">
        <v>1</v>
      </c>
      <c r="L9" s="3"/>
      <c r="M9" s="3"/>
      <c r="N9" s="3" t="s">
        <v>169</v>
      </c>
      <c r="O9" s="3">
        <v>9</v>
      </c>
      <c r="P9" s="41"/>
      <c r="Q9" s="3">
        <f>ROUND(Tabela3[[#This Row],[Moc '[W'] z obliczeń]]*Tabela3[[#This Row],[Ilość opraw projekt.]]/1000,3)</f>
        <v>0</v>
      </c>
    </row>
    <row r="10" spans="1:17" x14ac:dyDescent="0.25">
      <c r="A10" s="1">
        <v>9</v>
      </c>
      <c r="B10" s="6" t="s">
        <v>20</v>
      </c>
      <c r="C10" s="6" t="s">
        <v>28</v>
      </c>
      <c r="D10" s="1">
        <v>5</v>
      </c>
      <c r="E10" s="1" t="s">
        <v>10</v>
      </c>
      <c r="F10" s="1" t="s">
        <v>23</v>
      </c>
      <c r="G10" s="1">
        <v>40</v>
      </c>
      <c r="H10" s="1">
        <v>0.5</v>
      </c>
      <c r="I10" s="1">
        <v>8</v>
      </c>
      <c r="J10" s="1" t="s">
        <v>19</v>
      </c>
      <c r="K10" s="1">
        <v>1</v>
      </c>
      <c r="L10" s="1"/>
      <c r="M10" s="1"/>
      <c r="N10" s="1" t="s">
        <v>168</v>
      </c>
      <c r="O10" s="1">
        <v>47</v>
      </c>
      <c r="P10" s="40"/>
      <c r="Q10" s="1">
        <f>ROUND(Tabela3[[#This Row],[Moc '[W'] z obliczeń]]*Tabela3[[#This Row],[Ilość opraw projekt.]]/1000,3)</f>
        <v>0</v>
      </c>
    </row>
    <row r="11" spans="1:17" x14ac:dyDescent="0.25">
      <c r="A11" s="3">
        <v>10</v>
      </c>
      <c r="B11" s="7" t="s">
        <v>20</v>
      </c>
      <c r="C11" s="7" t="s">
        <v>29</v>
      </c>
      <c r="D11" s="3">
        <v>5</v>
      </c>
      <c r="E11" s="3" t="s">
        <v>10</v>
      </c>
      <c r="F11" s="3" t="s">
        <v>12</v>
      </c>
      <c r="G11" s="3">
        <v>40</v>
      </c>
      <c r="H11" s="3">
        <v>0.5</v>
      </c>
      <c r="I11" s="3">
        <v>8</v>
      </c>
      <c r="J11" s="3" t="s">
        <v>19</v>
      </c>
      <c r="K11" s="3">
        <v>1</v>
      </c>
      <c r="L11" s="3"/>
      <c r="M11" s="3"/>
      <c r="N11" s="3" t="s">
        <v>168</v>
      </c>
      <c r="O11" s="3">
        <v>2</v>
      </c>
      <c r="P11" s="41"/>
      <c r="Q11" s="3">
        <f>ROUND(Tabela3[[#This Row],[Moc '[W'] z obliczeń]]*Tabela3[[#This Row],[Ilość opraw projekt.]]/1000,3)</f>
        <v>0</v>
      </c>
    </row>
    <row r="12" spans="1:17" x14ac:dyDescent="0.25">
      <c r="A12" s="1">
        <v>11</v>
      </c>
      <c r="B12" s="6" t="s">
        <v>20</v>
      </c>
      <c r="C12" s="6" t="s">
        <v>30</v>
      </c>
      <c r="D12" s="1">
        <v>5</v>
      </c>
      <c r="E12" s="1" t="s">
        <v>10</v>
      </c>
      <c r="F12" s="1" t="s">
        <v>12</v>
      </c>
      <c r="G12" s="1">
        <v>30</v>
      </c>
      <c r="H12" s="1">
        <v>0.5</v>
      </c>
      <c r="I12" s="1">
        <v>8</v>
      </c>
      <c r="J12" s="1" t="s">
        <v>9</v>
      </c>
      <c r="K12" s="1">
        <v>1</v>
      </c>
      <c r="L12" s="1"/>
      <c r="M12" s="1" t="s">
        <v>178</v>
      </c>
      <c r="N12" s="1"/>
      <c r="O12" s="1">
        <v>14</v>
      </c>
      <c r="P12" s="40"/>
      <c r="Q12" s="1">
        <f>ROUND(Tabela3[[#This Row],[Moc '[W'] z obliczeń]]*Tabela3[[#This Row],[Ilość opraw projekt.]]/1000,3)</f>
        <v>0</v>
      </c>
    </row>
    <row r="13" spans="1:17" x14ac:dyDescent="0.25">
      <c r="A13" s="3">
        <v>12</v>
      </c>
      <c r="B13" s="7" t="s">
        <v>20</v>
      </c>
      <c r="C13" s="7" t="s">
        <v>31</v>
      </c>
      <c r="D13" s="3">
        <v>5</v>
      </c>
      <c r="E13" s="3" t="s">
        <v>10</v>
      </c>
      <c r="F13" s="3" t="s">
        <v>12</v>
      </c>
      <c r="G13" s="3">
        <v>40</v>
      </c>
      <c r="H13" s="3">
        <v>0.5</v>
      </c>
      <c r="I13" s="3">
        <v>8</v>
      </c>
      <c r="J13" s="3" t="s">
        <v>19</v>
      </c>
      <c r="K13" s="3">
        <v>1</v>
      </c>
      <c r="L13" s="3"/>
      <c r="M13" s="3"/>
      <c r="N13" s="3" t="s">
        <v>168</v>
      </c>
      <c r="O13" s="3">
        <v>3</v>
      </c>
      <c r="P13" s="41"/>
      <c r="Q13" s="3">
        <f>ROUND(Tabela3[[#This Row],[Moc '[W'] z obliczeń]]*Tabela3[[#This Row],[Ilość opraw projekt.]]/1000,3)</f>
        <v>0</v>
      </c>
    </row>
    <row r="14" spans="1:17" x14ac:dyDescent="0.25">
      <c r="A14" s="1">
        <v>13</v>
      </c>
      <c r="B14" s="6" t="s">
        <v>20</v>
      </c>
      <c r="C14" s="6" t="s">
        <v>32</v>
      </c>
      <c r="D14" s="1">
        <v>8</v>
      </c>
      <c r="E14" s="1" t="s">
        <v>16</v>
      </c>
      <c r="F14" s="1" t="s">
        <v>17</v>
      </c>
      <c r="G14" s="1">
        <v>40</v>
      </c>
      <c r="H14" s="1">
        <v>2</v>
      </c>
      <c r="I14" s="1">
        <v>9</v>
      </c>
      <c r="J14" s="1" t="s">
        <v>19</v>
      </c>
      <c r="K14" s="1">
        <v>1</v>
      </c>
      <c r="L14" s="1"/>
      <c r="M14" s="1"/>
      <c r="N14" s="1" t="s">
        <v>170</v>
      </c>
      <c r="O14" s="1">
        <v>12</v>
      </c>
      <c r="P14" s="40"/>
      <c r="Q14" s="1">
        <f>ROUND(Tabela3[[#This Row],[Moc '[W'] z obliczeń]]*Tabela3[[#This Row],[Ilość opraw projekt.]]/1000,3)</f>
        <v>0</v>
      </c>
    </row>
    <row r="15" spans="1:17" x14ac:dyDescent="0.25">
      <c r="A15" s="3">
        <v>14</v>
      </c>
      <c r="B15" s="7" t="s">
        <v>20</v>
      </c>
      <c r="C15" s="7" t="s">
        <v>33</v>
      </c>
      <c r="D15" s="3">
        <v>5</v>
      </c>
      <c r="E15" s="3" t="s">
        <v>10</v>
      </c>
      <c r="F15" s="3" t="s">
        <v>171</v>
      </c>
      <c r="G15" s="3">
        <v>25</v>
      </c>
      <c r="H15" s="3">
        <v>0.5</v>
      </c>
      <c r="I15" s="3">
        <v>4</v>
      </c>
      <c r="J15" s="3" t="s">
        <v>19</v>
      </c>
      <c r="K15" s="3">
        <v>1</v>
      </c>
      <c r="L15" s="3"/>
      <c r="M15" s="3"/>
      <c r="N15" s="3" t="s">
        <v>168</v>
      </c>
      <c r="O15" s="3">
        <v>11</v>
      </c>
      <c r="P15" s="41"/>
      <c r="Q15" s="3">
        <f>ROUND(Tabela3[[#This Row],[Moc '[W'] z obliczeń]]*Tabela3[[#This Row],[Ilość opraw projekt.]]/1000,3)</f>
        <v>0</v>
      </c>
    </row>
    <row r="16" spans="1:17" ht="24" x14ac:dyDescent="0.25">
      <c r="A16" s="1">
        <v>15</v>
      </c>
      <c r="B16" s="6" t="s">
        <v>20</v>
      </c>
      <c r="C16" s="6" t="s">
        <v>35</v>
      </c>
      <c r="D16" s="1">
        <v>6</v>
      </c>
      <c r="E16" s="1" t="s">
        <v>37</v>
      </c>
      <c r="F16" s="1" t="s">
        <v>23</v>
      </c>
      <c r="G16" s="1">
        <v>40</v>
      </c>
      <c r="H16" s="1">
        <v>0.5</v>
      </c>
      <c r="I16" s="1">
        <v>8</v>
      </c>
      <c r="J16" s="2" t="s">
        <v>36</v>
      </c>
      <c r="K16" s="1">
        <v>1</v>
      </c>
      <c r="L16" s="1"/>
      <c r="M16" s="1"/>
      <c r="N16" s="1" t="s">
        <v>168</v>
      </c>
      <c r="O16" s="1">
        <v>19</v>
      </c>
      <c r="P16" s="40"/>
      <c r="Q16" s="1">
        <f>ROUND(Tabela3[[#This Row],[Moc '[W'] z obliczeń]]*Tabela3[[#This Row],[Ilość opraw projekt.]]/1000,3)</f>
        <v>0</v>
      </c>
    </row>
    <row r="17" spans="1:17" x14ac:dyDescent="0.25">
      <c r="A17" s="3">
        <v>16</v>
      </c>
      <c r="B17" s="7" t="s">
        <v>20</v>
      </c>
      <c r="C17" s="7" t="s">
        <v>38</v>
      </c>
      <c r="D17" s="3">
        <v>6</v>
      </c>
      <c r="E17" s="3" t="s">
        <v>10</v>
      </c>
      <c r="F17" s="3" t="s">
        <v>23</v>
      </c>
      <c r="G17" s="3">
        <v>30</v>
      </c>
      <c r="H17" s="3">
        <v>1</v>
      </c>
      <c r="I17" s="3">
        <v>8</v>
      </c>
      <c r="J17" s="3" t="s">
        <v>9</v>
      </c>
      <c r="K17" s="3">
        <v>1</v>
      </c>
      <c r="L17" s="3"/>
      <c r="M17" s="3" t="s">
        <v>178</v>
      </c>
      <c r="N17" s="3"/>
      <c r="O17" s="3">
        <v>17</v>
      </c>
      <c r="P17" s="41"/>
      <c r="Q17" s="3">
        <f>ROUND(Tabela3[[#This Row],[Moc '[W'] z obliczeń]]*Tabela3[[#This Row],[Ilość opraw projekt.]]/1000,3)</f>
        <v>0</v>
      </c>
    </row>
    <row r="18" spans="1:17" x14ac:dyDescent="0.25">
      <c r="A18" s="1">
        <v>17</v>
      </c>
      <c r="B18" s="6" t="s">
        <v>20</v>
      </c>
      <c r="C18" s="6" t="s">
        <v>39</v>
      </c>
      <c r="D18" s="1">
        <v>5</v>
      </c>
      <c r="E18" s="1" t="s">
        <v>10</v>
      </c>
      <c r="F18" s="1" t="s">
        <v>12</v>
      </c>
      <c r="G18" s="1">
        <v>40</v>
      </c>
      <c r="H18" s="1">
        <v>0.5</v>
      </c>
      <c r="I18" s="1">
        <v>8</v>
      </c>
      <c r="J18" s="1" t="s">
        <v>19</v>
      </c>
      <c r="K18" s="1">
        <v>1</v>
      </c>
      <c r="L18" s="1"/>
      <c r="M18" s="1"/>
      <c r="N18" s="1" t="s">
        <v>168</v>
      </c>
      <c r="O18" s="1">
        <v>2</v>
      </c>
      <c r="P18" s="40"/>
      <c r="Q18" s="1">
        <f>ROUND(Tabela3[[#This Row],[Moc '[W'] z obliczeń]]*Tabela3[[#This Row],[Ilość opraw projekt.]]/1000,3)</f>
        <v>0</v>
      </c>
    </row>
    <row r="19" spans="1:17" x14ac:dyDescent="0.25">
      <c r="A19" s="3">
        <v>18</v>
      </c>
      <c r="B19" s="7" t="s">
        <v>20</v>
      </c>
      <c r="C19" s="7" t="s">
        <v>40</v>
      </c>
      <c r="D19" s="3">
        <v>7</v>
      </c>
      <c r="E19" s="3" t="s">
        <v>41</v>
      </c>
      <c r="F19" s="3" t="s">
        <v>17</v>
      </c>
      <c r="G19" s="3">
        <v>40</v>
      </c>
      <c r="H19" s="3">
        <v>0.5</v>
      </c>
      <c r="I19" s="3">
        <v>6</v>
      </c>
      <c r="J19" s="3" t="s">
        <v>19</v>
      </c>
      <c r="K19" s="3">
        <v>1</v>
      </c>
      <c r="L19" s="3"/>
      <c r="M19" s="3"/>
      <c r="N19" s="3" t="s">
        <v>168</v>
      </c>
      <c r="O19" s="3">
        <v>3</v>
      </c>
      <c r="P19" s="41"/>
      <c r="Q19" s="3">
        <f>ROUND(Tabela3[[#This Row],[Moc '[W'] z obliczeń]]*Tabela3[[#This Row],[Ilość opraw projekt.]]/1000,3)</f>
        <v>0</v>
      </c>
    </row>
    <row r="20" spans="1:17" x14ac:dyDescent="0.25">
      <c r="A20" s="1">
        <v>19</v>
      </c>
      <c r="B20" s="6" t="s">
        <v>20</v>
      </c>
      <c r="C20" s="6" t="s">
        <v>44</v>
      </c>
      <c r="D20" s="1">
        <v>5</v>
      </c>
      <c r="E20" s="1" t="s">
        <v>10</v>
      </c>
      <c r="F20" s="1" t="s">
        <v>12</v>
      </c>
      <c r="G20" s="1">
        <v>40</v>
      </c>
      <c r="H20" s="1">
        <v>0.5</v>
      </c>
      <c r="I20" s="1">
        <v>8</v>
      </c>
      <c r="J20" s="1" t="s">
        <v>19</v>
      </c>
      <c r="K20" s="1">
        <v>1</v>
      </c>
      <c r="L20" s="1"/>
      <c r="M20" s="1"/>
      <c r="N20" s="1" t="s">
        <v>168</v>
      </c>
      <c r="O20" s="1">
        <v>8</v>
      </c>
      <c r="P20" s="40"/>
      <c r="Q20" s="1">
        <f>ROUND(Tabela3[[#This Row],[Moc '[W'] z obliczeń]]*Tabela3[[#This Row],[Ilość opraw projekt.]]/1000,3)</f>
        <v>0</v>
      </c>
    </row>
    <row r="21" spans="1:17" x14ac:dyDescent="0.25">
      <c r="A21" s="3">
        <v>20</v>
      </c>
      <c r="B21" s="7" t="s">
        <v>20</v>
      </c>
      <c r="C21" s="7" t="s">
        <v>45</v>
      </c>
      <c r="D21" s="3">
        <v>4</v>
      </c>
      <c r="E21" s="3" t="s">
        <v>10</v>
      </c>
      <c r="F21" s="3" t="s">
        <v>171</v>
      </c>
      <c r="G21" s="3">
        <v>25</v>
      </c>
      <c r="H21" s="3">
        <v>1</v>
      </c>
      <c r="I21" s="3">
        <v>4</v>
      </c>
      <c r="J21" s="3" t="s">
        <v>19</v>
      </c>
      <c r="K21" s="3">
        <v>1</v>
      </c>
      <c r="L21" s="3" t="s">
        <v>172</v>
      </c>
      <c r="M21" s="3"/>
      <c r="N21" s="3" t="s">
        <v>173</v>
      </c>
      <c r="O21" s="3">
        <v>6</v>
      </c>
      <c r="P21" s="41"/>
      <c r="Q21" s="3">
        <f>ROUND(Tabela3[[#This Row],[Moc '[W'] z obliczeń]]*Tabela3[[#This Row],[Ilość opraw projekt.]]/1000,3)</f>
        <v>0</v>
      </c>
    </row>
    <row r="22" spans="1:17" x14ac:dyDescent="0.25">
      <c r="A22" s="1">
        <v>21</v>
      </c>
      <c r="B22" s="6" t="s">
        <v>20</v>
      </c>
      <c r="C22" s="6" t="s">
        <v>43</v>
      </c>
      <c r="D22" s="1">
        <v>5</v>
      </c>
      <c r="E22" s="1" t="s">
        <v>10</v>
      </c>
      <c r="F22" s="1" t="s">
        <v>12</v>
      </c>
      <c r="G22" s="1">
        <v>40</v>
      </c>
      <c r="H22" s="1">
        <v>0.5</v>
      </c>
      <c r="I22" s="1">
        <v>4</v>
      </c>
      <c r="J22" s="1" t="s">
        <v>19</v>
      </c>
      <c r="K22" s="1">
        <v>1</v>
      </c>
      <c r="L22" s="1"/>
      <c r="M22" s="1"/>
      <c r="N22" s="1" t="s">
        <v>168</v>
      </c>
      <c r="O22" s="1">
        <v>4</v>
      </c>
      <c r="P22" s="40"/>
      <c r="Q22" s="1">
        <f>ROUND(Tabela3[[#This Row],[Moc '[W'] z obliczeń]]*Tabela3[[#This Row],[Ilość opraw projekt.]]/1000,3)</f>
        <v>0</v>
      </c>
    </row>
    <row r="23" spans="1:17" x14ac:dyDescent="0.25">
      <c r="A23" s="3">
        <v>22</v>
      </c>
      <c r="B23" s="7" t="s">
        <v>20</v>
      </c>
      <c r="C23" s="7" t="s">
        <v>46</v>
      </c>
      <c r="D23" s="3">
        <v>5</v>
      </c>
      <c r="E23" s="3" t="s">
        <v>10</v>
      </c>
      <c r="F23" s="3" t="s">
        <v>12</v>
      </c>
      <c r="G23" s="3">
        <v>40</v>
      </c>
      <c r="H23" s="3">
        <v>0.5</v>
      </c>
      <c r="I23" s="3">
        <v>8</v>
      </c>
      <c r="J23" s="3" t="s">
        <v>19</v>
      </c>
      <c r="K23" s="3">
        <v>1</v>
      </c>
      <c r="L23" s="3"/>
      <c r="M23" s="3"/>
      <c r="N23" s="3" t="s">
        <v>168</v>
      </c>
      <c r="O23" s="3">
        <v>5</v>
      </c>
      <c r="P23" s="41"/>
      <c r="Q23" s="3">
        <f>ROUND(Tabela3[[#This Row],[Moc '[W'] z obliczeń]]*Tabela3[[#This Row],[Ilość opraw projekt.]]/1000,3)</f>
        <v>0</v>
      </c>
    </row>
    <row r="24" spans="1:17" x14ac:dyDescent="0.25">
      <c r="A24" s="1">
        <v>23</v>
      </c>
      <c r="B24" s="6" t="s">
        <v>20</v>
      </c>
      <c r="C24" s="6" t="s">
        <v>47</v>
      </c>
      <c r="D24" s="1">
        <v>5</v>
      </c>
      <c r="E24" s="1" t="s">
        <v>10</v>
      </c>
      <c r="F24" s="1" t="s">
        <v>12</v>
      </c>
      <c r="G24" s="1">
        <v>40</v>
      </c>
      <c r="H24" s="1">
        <v>0.5</v>
      </c>
      <c r="I24" s="1">
        <v>8</v>
      </c>
      <c r="J24" s="1" t="s">
        <v>19</v>
      </c>
      <c r="K24" s="1">
        <v>1</v>
      </c>
      <c r="L24" s="1"/>
      <c r="M24" s="1"/>
      <c r="N24" s="1" t="s">
        <v>168</v>
      </c>
      <c r="O24" s="1">
        <v>3</v>
      </c>
      <c r="P24" s="40"/>
      <c r="Q24" s="1">
        <f>ROUND(Tabela3[[#This Row],[Moc '[W'] z obliczeń]]*Tabela3[[#This Row],[Ilość opraw projekt.]]/1000,3)</f>
        <v>0</v>
      </c>
    </row>
    <row r="25" spans="1:17" x14ac:dyDescent="0.25">
      <c r="A25" s="3">
        <v>24</v>
      </c>
      <c r="B25" s="7" t="s">
        <v>20</v>
      </c>
      <c r="C25" s="7" t="s">
        <v>48</v>
      </c>
      <c r="D25" s="3">
        <v>5</v>
      </c>
      <c r="E25" s="3" t="s">
        <v>10</v>
      </c>
      <c r="F25" s="3" t="s">
        <v>12</v>
      </c>
      <c r="G25" s="3">
        <v>48</v>
      </c>
      <c r="H25" s="3">
        <v>0.5</v>
      </c>
      <c r="I25" s="3">
        <v>8</v>
      </c>
      <c r="J25" s="3" t="s">
        <v>19</v>
      </c>
      <c r="K25" s="3">
        <v>1</v>
      </c>
      <c r="L25" s="3"/>
      <c r="M25" s="3"/>
      <c r="N25" s="3" t="s">
        <v>168</v>
      </c>
      <c r="O25" s="3">
        <v>4</v>
      </c>
      <c r="P25" s="41"/>
      <c r="Q25" s="3">
        <f>ROUND(Tabela3[[#This Row],[Moc '[W'] z obliczeń]]*Tabela3[[#This Row],[Ilość opraw projekt.]]/1000,3)</f>
        <v>0</v>
      </c>
    </row>
    <row r="26" spans="1:17" x14ac:dyDescent="0.25">
      <c r="A26" s="1">
        <v>25</v>
      </c>
      <c r="B26" s="6" t="s">
        <v>20</v>
      </c>
      <c r="C26" s="6" t="s">
        <v>49</v>
      </c>
      <c r="D26" s="1">
        <v>5</v>
      </c>
      <c r="E26" s="1" t="s">
        <v>10</v>
      </c>
      <c r="F26" s="1" t="s">
        <v>12</v>
      </c>
      <c r="G26" s="1">
        <v>48</v>
      </c>
      <c r="H26" s="1">
        <v>0.5</v>
      </c>
      <c r="I26" s="1">
        <v>8</v>
      </c>
      <c r="J26" s="1" t="s">
        <v>19</v>
      </c>
      <c r="K26" s="1">
        <v>1</v>
      </c>
      <c r="L26" s="1"/>
      <c r="M26" s="1"/>
      <c r="N26" s="1" t="s">
        <v>168</v>
      </c>
      <c r="O26" s="1">
        <v>4</v>
      </c>
      <c r="P26" s="40"/>
      <c r="Q26" s="1">
        <f>ROUND(Tabela3[[#This Row],[Moc '[W'] z obliczeń]]*Tabela3[[#This Row],[Ilość opraw projekt.]]/1000,3)</f>
        <v>0</v>
      </c>
    </row>
    <row r="27" spans="1:17" x14ac:dyDescent="0.25">
      <c r="A27" s="3">
        <v>26</v>
      </c>
      <c r="B27" s="7" t="s">
        <v>20</v>
      </c>
      <c r="C27" s="7" t="s">
        <v>50</v>
      </c>
      <c r="D27" s="3">
        <v>7</v>
      </c>
      <c r="E27" s="3" t="s">
        <v>37</v>
      </c>
      <c r="F27" s="3" t="s">
        <v>23</v>
      </c>
      <c r="G27" s="3">
        <v>20</v>
      </c>
      <c r="H27" s="3">
        <v>0.5</v>
      </c>
      <c r="I27" s="3">
        <v>8</v>
      </c>
      <c r="J27" s="3" t="s">
        <v>19</v>
      </c>
      <c r="K27" s="3">
        <v>1</v>
      </c>
      <c r="L27" s="3" t="s">
        <v>22</v>
      </c>
      <c r="M27" s="3"/>
      <c r="N27" s="3" t="s">
        <v>168</v>
      </c>
      <c r="O27" s="3">
        <v>72</v>
      </c>
      <c r="P27" s="41"/>
      <c r="Q27" s="3">
        <f>ROUND(Tabela3[[#This Row],[Moc '[W'] z obliczeń]]*Tabela3[[#This Row],[Ilość opraw projekt.]]/1000,3)</f>
        <v>0</v>
      </c>
    </row>
    <row r="28" spans="1:17" x14ac:dyDescent="0.25">
      <c r="A28" s="1">
        <v>27</v>
      </c>
      <c r="B28" s="6" t="s">
        <v>20</v>
      </c>
      <c r="C28" s="6" t="s">
        <v>51</v>
      </c>
      <c r="D28" s="1">
        <v>6</v>
      </c>
      <c r="E28" s="1" t="s">
        <v>10</v>
      </c>
      <c r="F28" s="1" t="s">
        <v>12</v>
      </c>
      <c r="G28" s="1">
        <v>40</v>
      </c>
      <c r="H28" s="1">
        <v>0.5</v>
      </c>
      <c r="I28" s="1">
        <v>8</v>
      </c>
      <c r="J28" s="1" t="s">
        <v>9</v>
      </c>
      <c r="K28" s="1">
        <v>1</v>
      </c>
      <c r="L28" s="1"/>
      <c r="M28" s="1" t="s">
        <v>178</v>
      </c>
      <c r="N28" s="1"/>
      <c r="O28" s="1">
        <v>8</v>
      </c>
      <c r="P28" s="40"/>
      <c r="Q28" s="1">
        <f>ROUND(Tabela3[[#This Row],[Moc '[W'] z obliczeń]]*Tabela3[[#This Row],[Ilość opraw projekt.]]/1000,3)</f>
        <v>0</v>
      </c>
    </row>
    <row r="29" spans="1:17" x14ac:dyDescent="0.25">
      <c r="A29" s="3">
        <v>28</v>
      </c>
      <c r="B29" s="7" t="s">
        <v>20</v>
      </c>
      <c r="C29" s="7" t="s">
        <v>52</v>
      </c>
      <c r="D29" s="3">
        <v>5</v>
      </c>
      <c r="E29" s="3" t="s">
        <v>10</v>
      </c>
      <c r="F29" s="3" t="s">
        <v>12</v>
      </c>
      <c r="G29" s="3">
        <v>40</v>
      </c>
      <c r="H29" s="3">
        <v>0.5</v>
      </c>
      <c r="I29" s="3">
        <v>8</v>
      </c>
      <c r="J29" s="3" t="s">
        <v>19</v>
      </c>
      <c r="K29" s="3">
        <v>1</v>
      </c>
      <c r="L29" s="3"/>
      <c r="M29" s="3"/>
      <c r="N29" s="3" t="s">
        <v>168</v>
      </c>
      <c r="O29" s="3">
        <v>10</v>
      </c>
      <c r="P29" s="41"/>
      <c r="Q29" s="3">
        <f>ROUND(Tabela3[[#This Row],[Moc '[W'] z obliczeń]]*Tabela3[[#This Row],[Ilość opraw projekt.]]/1000,3)</f>
        <v>0</v>
      </c>
    </row>
    <row r="30" spans="1:17" x14ac:dyDescent="0.25">
      <c r="A30" s="1">
        <v>29</v>
      </c>
      <c r="B30" s="6" t="s">
        <v>20</v>
      </c>
      <c r="C30" s="6" t="s">
        <v>54</v>
      </c>
      <c r="D30" s="1">
        <v>6</v>
      </c>
      <c r="E30" s="1" t="s">
        <v>10</v>
      </c>
      <c r="F30" s="1" t="s">
        <v>12</v>
      </c>
      <c r="G30" s="1">
        <v>20</v>
      </c>
      <c r="H30" s="1">
        <v>0.5</v>
      </c>
      <c r="I30" s="1">
        <v>6</v>
      </c>
      <c r="J30" s="1" t="s">
        <v>19</v>
      </c>
      <c r="K30" s="1">
        <v>1</v>
      </c>
      <c r="L30" s="1"/>
      <c r="M30" s="1"/>
      <c r="N30" s="1" t="s">
        <v>168</v>
      </c>
      <c r="O30" s="1">
        <v>20</v>
      </c>
      <c r="P30" s="40"/>
      <c r="Q30" s="1">
        <f>ROUND(Tabela3[[#This Row],[Moc '[W'] z obliczeń]]*Tabela3[[#This Row],[Ilość opraw projekt.]]/1000,3)</f>
        <v>0</v>
      </c>
    </row>
    <row r="31" spans="1:17" x14ac:dyDescent="0.25">
      <c r="A31" s="3">
        <v>30</v>
      </c>
      <c r="B31" s="7" t="s">
        <v>20</v>
      </c>
      <c r="C31" s="7" t="s">
        <v>53</v>
      </c>
      <c r="D31" s="3">
        <v>7</v>
      </c>
      <c r="E31" s="3" t="s">
        <v>10</v>
      </c>
      <c r="F31" s="3" t="s">
        <v>23</v>
      </c>
      <c r="G31" s="3">
        <v>25</v>
      </c>
      <c r="H31" s="3">
        <v>0.5</v>
      </c>
      <c r="I31" s="3">
        <v>6</v>
      </c>
      <c r="J31" s="3" t="s">
        <v>19</v>
      </c>
      <c r="K31" s="3">
        <v>1</v>
      </c>
      <c r="L31" s="3"/>
      <c r="M31" s="3"/>
      <c r="N31" s="3" t="s">
        <v>168</v>
      </c>
      <c r="O31" s="3">
        <v>8</v>
      </c>
      <c r="P31" s="41"/>
      <c r="Q31" s="3">
        <f>ROUND(Tabela3[[#This Row],[Moc '[W'] z obliczeń]]*Tabela3[[#This Row],[Ilość opraw projekt.]]/1000,3)</f>
        <v>0</v>
      </c>
    </row>
    <row r="32" spans="1:17" x14ac:dyDescent="0.25">
      <c r="A32" s="1">
        <v>31</v>
      </c>
      <c r="B32" s="6" t="s">
        <v>20</v>
      </c>
      <c r="C32" s="6" t="s">
        <v>55</v>
      </c>
      <c r="D32" s="1">
        <v>5</v>
      </c>
      <c r="E32" s="1" t="s">
        <v>10</v>
      </c>
      <c r="F32" s="1" t="s">
        <v>171</v>
      </c>
      <c r="G32" s="1">
        <v>25</v>
      </c>
      <c r="H32" s="1">
        <v>1.5</v>
      </c>
      <c r="I32" s="1">
        <v>4</v>
      </c>
      <c r="J32" s="1" t="s">
        <v>19</v>
      </c>
      <c r="K32" s="1">
        <v>1</v>
      </c>
      <c r="L32" s="1"/>
      <c r="M32" s="1"/>
      <c r="N32" s="1" t="s">
        <v>173</v>
      </c>
      <c r="O32" s="1">
        <v>12</v>
      </c>
      <c r="P32" s="40"/>
      <c r="Q32" s="1">
        <f>ROUND(Tabela3[[#This Row],[Moc '[W'] z obliczeń]]*Tabela3[[#This Row],[Ilość opraw projekt.]]/1000,3)</f>
        <v>0</v>
      </c>
    </row>
    <row r="33" spans="1:17" x14ac:dyDescent="0.25">
      <c r="A33" s="3">
        <v>32</v>
      </c>
      <c r="B33" s="7" t="s">
        <v>20</v>
      </c>
      <c r="C33" s="7" t="s">
        <v>55</v>
      </c>
      <c r="D33" s="3" t="s">
        <v>160</v>
      </c>
      <c r="E33" s="3" t="s">
        <v>10</v>
      </c>
      <c r="F33" s="3" t="s">
        <v>34</v>
      </c>
      <c r="G33" s="3">
        <v>25</v>
      </c>
      <c r="H33" s="3" t="s">
        <v>160</v>
      </c>
      <c r="I33" s="3">
        <v>4</v>
      </c>
      <c r="J33" s="3" t="s">
        <v>19</v>
      </c>
      <c r="K33" s="3">
        <v>1</v>
      </c>
      <c r="L33" s="3"/>
      <c r="M33" s="3"/>
      <c r="N33" s="3" t="s">
        <v>173</v>
      </c>
      <c r="O33" s="3">
        <v>7</v>
      </c>
      <c r="P33" s="41"/>
      <c r="Q33" s="3">
        <f>ROUND(Tabela3[[#This Row],[Moc '[W'] z obliczeń]]*Tabela3[[#This Row],[Ilość opraw projekt.]]/1000,3)</f>
        <v>0</v>
      </c>
    </row>
    <row r="34" spans="1:17" x14ac:dyDescent="0.25">
      <c r="A34" s="1">
        <v>33</v>
      </c>
      <c r="B34" s="6" t="s">
        <v>20</v>
      </c>
      <c r="C34" s="6" t="s">
        <v>57</v>
      </c>
      <c r="D34" s="1">
        <v>5</v>
      </c>
      <c r="E34" s="1" t="s">
        <v>10</v>
      </c>
      <c r="F34" s="1" t="s">
        <v>12</v>
      </c>
      <c r="G34" s="1">
        <v>40</v>
      </c>
      <c r="H34" s="1">
        <v>0.5</v>
      </c>
      <c r="I34" s="1">
        <v>8</v>
      </c>
      <c r="J34" s="1" t="s">
        <v>19</v>
      </c>
      <c r="K34" s="1">
        <v>1</v>
      </c>
      <c r="L34" s="1"/>
      <c r="M34" s="1"/>
      <c r="N34" s="1" t="s">
        <v>168</v>
      </c>
      <c r="O34" s="1">
        <v>2</v>
      </c>
      <c r="P34" s="40"/>
      <c r="Q34" s="1">
        <f>ROUND(Tabela3[[#This Row],[Moc '[W'] z obliczeń]]*Tabela3[[#This Row],[Ilość opraw projekt.]]/1000,3)</f>
        <v>0</v>
      </c>
    </row>
    <row r="35" spans="1:17" x14ac:dyDescent="0.25">
      <c r="A35" s="3">
        <v>34</v>
      </c>
      <c r="B35" s="7" t="s">
        <v>20</v>
      </c>
      <c r="C35" s="7" t="s">
        <v>56</v>
      </c>
      <c r="D35" s="3">
        <v>4</v>
      </c>
      <c r="E35" s="3" t="s">
        <v>10</v>
      </c>
      <c r="F35" s="3" t="s">
        <v>12</v>
      </c>
      <c r="G35" s="3">
        <v>50</v>
      </c>
      <c r="H35" s="3">
        <v>4</v>
      </c>
      <c r="I35" s="3">
        <v>9</v>
      </c>
      <c r="J35" s="3" t="s">
        <v>9</v>
      </c>
      <c r="K35" s="3">
        <v>1</v>
      </c>
      <c r="L35" s="3"/>
      <c r="M35" s="3" t="s">
        <v>167</v>
      </c>
      <c r="N35" s="3"/>
      <c r="O35" s="3">
        <v>15</v>
      </c>
      <c r="P35" s="41"/>
      <c r="Q35" s="3">
        <f>ROUND(Tabela3[[#This Row],[Moc '[W'] z obliczeń]]*Tabela3[[#This Row],[Ilość opraw projekt.]]/1000,3)</f>
        <v>0</v>
      </c>
    </row>
    <row r="36" spans="1:17" x14ac:dyDescent="0.25">
      <c r="A36" s="1">
        <v>35</v>
      </c>
      <c r="B36" s="6" t="s">
        <v>20</v>
      </c>
      <c r="C36" s="6" t="s">
        <v>58</v>
      </c>
      <c r="D36" s="1">
        <v>5</v>
      </c>
      <c r="E36" s="1" t="s">
        <v>10</v>
      </c>
      <c r="F36" s="1" t="s">
        <v>12</v>
      </c>
      <c r="G36" s="1">
        <v>40</v>
      </c>
      <c r="H36" s="1">
        <v>0.5</v>
      </c>
      <c r="I36" s="1">
        <v>8</v>
      </c>
      <c r="J36" s="1" t="s">
        <v>19</v>
      </c>
      <c r="K36" s="1">
        <v>1</v>
      </c>
      <c r="L36" s="1"/>
      <c r="M36" s="1"/>
      <c r="N36" s="1" t="s">
        <v>168</v>
      </c>
      <c r="O36" s="1">
        <v>13</v>
      </c>
      <c r="P36" s="40"/>
      <c r="Q36" s="1">
        <f>ROUND(Tabela3[[#This Row],[Moc '[W'] z obliczeń]]*Tabela3[[#This Row],[Ilość opraw projekt.]]/1000,3)</f>
        <v>0</v>
      </c>
    </row>
    <row r="37" spans="1:17" x14ac:dyDescent="0.25">
      <c r="A37" s="3">
        <v>36</v>
      </c>
      <c r="B37" s="7" t="s">
        <v>20</v>
      </c>
      <c r="C37" s="7" t="s">
        <v>59</v>
      </c>
      <c r="D37" s="3">
        <v>6</v>
      </c>
      <c r="E37" s="3" t="s">
        <v>37</v>
      </c>
      <c r="F37" s="3" t="s">
        <v>23</v>
      </c>
      <c r="G37" s="3">
        <v>20</v>
      </c>
      <c r="H37" s="3">
        <v>0</v>
      </c>
      <c r="I37" s="3" t="s">
        <v>175</v>
      </c>
      <c r="J37" s="3" t="s">
        <v>19</v>
      </c>
      <c r="K37" s="3">
        <v>1</v>
      </c>
      <c r="L37" s="3" t="s">
        <v>22</v>
      </c>
      <c r="M37" s="3"/>
      <c r="N37" s="3" t="s">
        <v>168</v>
      </c>
      <c r="O37" s="3">
        <v>10</v>
      </c>
      <c r="P37" s="41"/>
      <c r="Q37" s="3">
        <f>ROUND(Tabela3[[#This Row],[Moc '[W'] z obliczeń]]*Tabela3[[#This Row],[Ilość opraw projekt.]]/1000,3)</f>
        <v>0</v>
      </c>
    </row>
    <row r="38" spans="1:17" x14ac:dyDescent="0.25">
      <c r="A38" s="1">
        <v>37</v>
      </c>
      <c r="B38" s="6" t="s">
        <v>20</v>
      </c>
      <c r="C38" s="6" t="s">
        <v>59</v>
      </c>
      <c r="D38" s="1">
        <v>5</v>
      </c>
      <c r="E38" s="1" t="s">
        <v>37</v>
      </c>
      <c r="F38" s="1" t="s">
        <v>23</v>
      </c>
      <c r="G38" s="1">
        <v>35</v>
      </c>
      <c r="H38" s="1">
        <v>1</v>
      </c>
      <c r="I38" s="1">
        <v>8</v>
      </c>
      <c r="J38" s="1" t="s">
        <v>19</v>
      </c>
      <c r="K38" s="1">
        <v>1</v>
      </c>
      <c r="L38" s="1"/>
      <c r="M38" s="1"/>
      <c r="N38" s="1" t="s">
        <v>168</v>
      </c>
      <c r="O38" s="1">
        <v>7</v>
      </c>
      <c r="P38" s="40"/>
      <c r="Q38" s="1">
        <f>ROUND(Tabela3[[#This Row],[Moc '[W'] z obliczeń]]*Tabela3[[#This Row],[Ilość opraw projekt.]]/1000,3)</f>
        <v>0</v>
      </c>
    </row>
    <row r="39" spans="1:17" x14ac:dyDescent="0.25">
      <c r="A39" s="3">
        <v>38</v>
      </c>
      <c r="B39" s="7" t="s">
        <v>20</v>
      </c>
      <c r="C39" s="7" t="s">
        <v>60</v>
      </c>
      <c r="D39" s="3">
        <v>5</v>
      </c>
      <c r="E39" s="3" t="s">
        <v>10</v>
      </c>
      <c r="F39" s="3" t="s">
        <v>23</v>
      </c>
      <c r="G39" s="3">
        <v>50</v>
      </c>
      <c r="H39" s="3">
        <v>1</v>
      </c>
      <c r="I39" s="3">
        <v>9</v>
      </c>
      <c r="J39" s="3" t="s">
        <v>9</v>
      </c>
      <c r="K39" s="3">
        <v>1</v>
      </c>
      <c r="L39" s="3"/>
      <c r="M39" s="3" t="s">
        <v>167</v>
      </c>
      <c r="N39" s="3"/>
      <c r="O39" s="3">
        <v>3</v>
      </c>
      <c r="P39" s="41"/>
      <c r="Q39" s="3">
        <f>ROUND(Tabela3[[#This Row],[Moc '[W'] z obliczeń]]*Tabela3[[#This Row],[Ilość opraw projekt.]]/1000,3)</f>
        <v>0</v>
      </c>
    </row>
    <row r="40" spans="1:17" x14ac:dyDescent="0.25">
      <c r="A40" s="1">
        <v>39</v>
      </c>
      <c r="B40" s="6" t="s">
        <v>20</v>
      </c>
      <c r="C40" s="6" t="s">
        <v>61</v>
      </c>
      <c r="D40" s="1">
        <v>6</v>
      </c>
      <c r="E40" s="1" t="s">
        <v>10</v>
      </c>
      <c r="F40" s="1" t="s">
        <v>23</v>
      </c>
      <c r="G40" s="1">
        <v>50</v>
      </c>
      <c r="H40" s="1">
        <v>2</v>
      </c>
      <c r="I40" s="1">
        <v>9</v>
      </c>
      <c r="J40" s="1" t="s">
        <v>9</v>
      </c>
      <c r="K40" s="1">
        <v>1</v>
      </c>
      <c r="L40" s="1"/>
      <c r="M40" s="1" t="s">
        <v>167</v>
      </c>
      <c r="N40" s="1"/>
      <c r="O40" s="1">
        <v>17</v>
      </c>
      <c r="P40" s="40"/>
      <c r="Q40" s="1">
        <f>ROUND(Tabela3[[#This Row],[Moc '[W'] z obliczeń]]*Tabela3[[#This Row],[Ilość opraw projekt.]]/1000,3)</f>
        <v>0</v>
      </c>
    </row>
    <row r="41" spans="1:17" x14ac:dyDescent="0.25">
      <c r="A41" s="3">
        <v>40</v>
      </c>
      <c r="B41" s="7" t="s">
        <v>20</v>
      </c>
      <c r="C41" s="7" t="s">
        <v>174</v>
      </c>
      <c r="D41" s="3">
        <v>5</v>
      </c>
      <c r="E41" s="3" t="s">
        <v>10</v>
      </c>
      <c r="F41" s="3" t="s">
        <v>12</v>
      </c>
      <c r="G41" s="3">
        <v>40</v>
      </c>
      <c r="H41" s="3">
        <v>1</v>
      </c>
      <c r="I41" s="3">
        <v>9</v>
      </c>
      <c r="J41" s="3" t="s">
        <v>9</v>
      </c>
      <c r="K41" s="3">
        <v>1</v>
      </c>
      <c r="L41" s="3"/>
      <c r="M41" s="3" t="s">
        <v>167</v>
      </c>
      <c r="N41" s="3"/>
      <c r="O41" s="3">
        <v>38</v>
      </c>
      <c r="P41" s="41"/>
      <c r="Q41" s="3">
        <f>ROUND(Tabela3[[#This Row],[Moc '[W'] z obliczeń]]*Tabela3[[#This Row],[Ilość opraw projekt.]]/1000,3)</f>
        <v>0</v>
      </c>
    </row>
    <row r="42" spans="1:17" x14ac:dyDescent="0.25">
      <c r="A42" s="1">
        <v>41</v>
      </c>
      <c r="B42" s="1" t="s">
        <v>20</v>
      </c>
      <c r="C42" s="6" t="s">
        <v>62</v>
      </c>
      <c r="D42" s="1">
        <v>6</v>
      </c>
      <c r="E42" s="1" t="s">
        <v>37</v>
      </c>
      <c r="F42" s="1" t="s">
        <v>23</v>
      </c>
      <c r="G42" s="1">
        <v>40</v>
      </c>
      <c r="H42" s="1">
        <v>0.5</v>
      </c>
      <c r="I42" s="1" t="s">
        <v>175</v>
      </c>
      <c r="J42" s="1" t="s">
        <v>19</v>
      </c>
      <c r="K42" s="1">
        <v>1</v>
      </c>
      <c r="L42" s="1"/>
      <c r="M42" s="1"/>
      <c r="N42" s="1" t="s">
        <v>168</v>
      </c>
      <c r="O42" s="1">
        <v>27</v>
      </c>
      <c r="P42" s="40"/>
      <c r="Q42" s="1">
        <f>ROUND(Tabela3[[#This Row],[Moc '[W'] z obliczeń]]*Tabela3[[#This Row],[Ilość opraw projekt.]]/1000,3)</f>
        <v>0</v>
      </c>
    </row>
    <row r="43" spans="1:17" x14ac:dyDescent="0.25">
      <c r="A43" s="3">
        <v>42</v>
      </c>
      <c r="B43" s="3" t="s">
        <v>20</v>
      </c>
      <c r="C43" s="7" t="s">
        <v>63</v>
      </c>
      <c r="D43" s="3">
        <v>3</v>
      </c>
      <c r="E43" s="3" t="s">
        <v>10</v>
      </c>
      <c r="F43" s="3" t="s">
        <v>11</v>
      </c>
      <c r="G43" s="3">
        <v>50</v>
      </c>
      <c r="H43" s="3">
        <v>2</v>
      </c>
      <c r="I43" s="3">
        <v>9</v>
      </c>
      <c r="J43" s="3" t="s">
        <v>9</v>
      </c>
      <c r="K43" s="3">
        <v>1</v>
      </c>
      <c r="L43" s="3"/>
      <c r="M43" s="3" t="s">
        <v>167</v>
      </c>
      <c r="N43" s="3"/>
      <c r="O43" s="3">
        <v>4</v>
      </c>
      <c r="P43" s="41"/>
      <c r="Q43" s="3">
        <f>ROUND(Tabela3[[#This Row],[Moc '[W'] z obliczeń]]*Tabela3[[#This Row],[Ilość opraw projekt.]]/1000,3)</f>
        <v>0</v>
      </c>
    </row>
    <row r="44" spans="1:17" x14ac:dyDescent="0.25">
      <c r="A44" s="1">
        <v>43</v>
      </c>
      <c r="B44" s="1" t="s">
        <v>20</v>
      </c>
      <c r="C44" s="6" t="s">
        <v>159</v>
      </c>
      <c r="D44" s="1">
        <v>3</v>
      </c>
      <c r="E44" s="1" t="s">
        <v>10</v>
      </c>
      <c r="F44" s="1" t="s">
        <v>11</v>
      </c>
      <c r="G44" s="1">
        <v>40</v>
      </c>
      <c r="H44" s="1">
        <v>1.5</v>
      </c>
      <c r="I44" s="1">
        <v>9</v>
      </c>
      <c r="J44" s="1" t="s">
        <v>9</v>
      </c>
      <c r="K44" s="1">
        <v>1</v>
      </c>
      <c r="L44" s="1"/>
      <c r="M44" s="1" t="s">
        <v>167</v>
      </c>
      <c r="N44" s="1"/>
      <c r="O44" s="1">
        <v>2</v>
      </c>
      <c r="P44" s="40"/>
      <c r="Q44" s="1">
        <f>ROUND(Tabela3[[#This Row],[Moc '[W'] z obliczeń]]*Tabela3[[#This Row],[Ilość opraw projekt.]]/1000,3)</f>
        <v>0</v>
      </c>
    </row>
    <row r="45" spans="1:17" x14ac:dyDescent="0.25">
      <c r="A45" s="3">
        <v>44</v>
      </c>
      <c r="B45" s="3" t="s">
        <v>20</v>
      </c>
      <c r="C45" s="7" t="s">
        <v>64</v>
      </c>
      <c r="D45" s="3">
        <v>3</v>
      </c>
      <c r="E45" s="3" t="s">
        <v>10</v>
      </c>
      <c r="F45" s="3" t="s">
        <v>34</v>
      </c>
      <c r="G45" s="3">
        <v>20</v>
      </c>
      <c r="H45" s="3">
        <v>0</v>
      </c>
      <c r="I45" s="3">
        <v>4</v>
      </c>
      <c r="J45" s="3" t="s">
        <v>19</v>
      </c>
      <c r="K45" s="3">
        <v>1</v>
      </c>
      <c r="L45" s="3" t="s">
        <v>172</v>
      </c>
      <c r="M45" s="3"/>
      <c r="N45" s="3" t="s">
        <v>173</v>
      </c>
      <c r="O45" s="3">
        <v>10</v>
      </c>
      <c r="P45" s="41"/>
      <c r="Q45" s="3">
        <f>ROUND(Tabela3[[#This Row],[Moc '[W'] z obliczeń]]*Tabela3[[#This Row],[Ilość opraw projekt.]]/1000,3)</f>
        <v>0</v>
      </c>
    </row>
    <row r="46" spans="1:17" x14ac:dyDescent="0.25">
      <c r="A46" s="1">
        <v>45</v>
      </c>
      <c r="B46" s="1" t="s">
        <v>20</v>
      </c>
      <c r="C46" s="6" t="s">
        <v>65</v>
      </c>
      <c r="D46" s="1">
        <v>5</v>
      </c>
      <c r="E46" s="1" t="s">
        <v>37</v>
      </c>
      <c r="F46" s="1" t="s">
        <v>23</v>
      </c>
      <c r="G46" s="1">
        <v>38</v>
      </c>
      <c r="H46" s="1">
        <v>0.5</v>
      </c>
      <c r="I46" s="1">
        <v>8</v>
      </c>
      <c r="J46" s="1" t="s">
        <v>19</v>
      </c>
      <c r="K46" s="1">
        <v>1</v>
      </c>
      <c r="L46" s="1"/>
      <c r="M46" s="1"/>
      <c r="N46" s="1" t="s">
        <v>168</v>
      </c>
      <c r="O46" s="1">
        <v>14</v>
      </c>
      <c r="P46" s="40"/>
      <c r="Q46" s="1">
        <f>ROUND(Tabela3[[#This Row],[Moc '[W'] z obliczeń]]*Tabela3[[#This Row],[Ilość opraw projekt.]]/1000,3)</f>
        <v>0</v>
      </c>
    </row>
    <row r="47" spans="1:17" x14ac:dyDescent="0.25">
      <c r="A47" s="3">
        <v>46</v>
      </c>
      <c r="B47" s="3" t="s">
        <v>20</v>
      </c>
      <c r="C47" s="7" t="s">
        <v>66</v>
      </c>
      <c r="D47" s="3">
        <v>7</v>
      </c>
      <c r="E47" s="3" t="s">
        <v>37</v>
      </c>
      <c r="F47" s="3" t="s">
        <v>165</v>
      </c>
      <c r="G47" s="3">
        <v>36</v>
      </c>
      <c r="H47" s="3">
        <v>0.5</v>
      </c>
      <c r="I47" s="3">
        <v>6</v>
      </c>
      <c r="J47" s="3" t="s">
        <v>19</v>
      </c>
      <c r="K47" s="3">
        <v>1</v>
      </c>
      <c r="L47" s="3"/>
      <c r="M47" s="3"/>
      <c r="N47" s="3" t="s">
        <v>168</v>
      </c>
      <c r="O47" s="3">
        <v>5</v>
      </c>
      <c r="P47" s="41"/>
      <c r="Q47" s="3">
        <f>ROUND(Tabela3[[#This Row],[Moc '[W'] z obliczeń]]*Tabela3[[#This Row],[Ilość opraw projekt.]]/1000,3)</f>
        <v>0</v>
      </c>
    </row>
    <row r="48" spans="1:17" x14ac:dyDescent="0.25">
      <c r="A48" s="1">
        <v>47</v>
      </c>
      <c r="B48" s="1" t="s">
        <v>20</v>
      </c>
      <c r="C48" s="6" t="s">
        <v>67</v>
      </c>
      <c r="D48" s="1">
        <v>6</v>
      </c>
      <c r="E48" s="1" t="s">
        <v>37</v>
      </c>
      <c r="F48" s="1" t="s">
        <v>23</v>
      </c>
      <c r="G48" s="1">
        <v>35</v>
      </c>
      <c r="H48" s="1">
        <v>0.5</v>
      </c>
      <c r="I48" s="1" t="s">
        <v>175</v>
      </c>
      <c r="J48" s="1" t="s">
        <v>19</v>
      </c>
      <c r="K48" s="1">
        <v>1</v>
      </c>
      <c r="L48" s="1"/>
      <c r="M48" s="1"/>
      <c r="N48" s="1" t="s">
        <v>168</v>
      </c>
      <c r="O48" s="1">
        <v>10</v>
      </c>
      <c r="P48" s="40"/>
      <c r="Q48" s="1">
        <f>ROUND(Tabela3[[#This Row],[Moc '[W'] z obliczeń]]*Tabela3[[#This Row],[Ilość opraw projekt.]]/1000,3)</f>
        <v>0</v>
      </c>
    </row>
    <row r="49" spans="1:17" x14ac:dyDescent="0.25">
      <c r="A49" s="3">
        <v>48</v>
      </c>
      <c r="B49" s="3" t="s">
        <v>20</v>
      </c>
      <c r="C49" s="7" t="s">
        <v>68</v>
      </c>
      <c r="D49" s="3">
        <v>5</v>
      </c>
      <c r="E49" s="3" t="s">
        <v>10</v>
      </c>
      <c r="F49" s="3" t="s">
        <v>34</v>
      </c>
      <c r="G49" s="3">
        <v>25</v>
      </c>
      <c r="H49" s="3">
        <v>0.5</v>
      </c>
      <c r="I49" s="3">
        <v>4</v>
      </c>
      <c r="J49" s="3" t="s">
        <v>19</v>
      </c>
      <c r="K49" s="3">
        <v>1</v>
      </c>
      <c r="L49" s="3" t="s">
        <v>172</v>
      </c>
      <c r="M49" s="3"/>
      <c r="N49" s="3" t="s">
        <v>173</v>
      </c>
      <c r="O49" s="3">
        <v>7</v>
      </c>
      <c r="P49" s="41"/>
      <c r="Q49" s="3">
        <f>ROUND(Tabela3[[#This Row],[Moc '[W'] z obliczeń]]*Tabela3[[#This Row],[Ilość opraw projekt.]]/1000,3)</f>
        <v>0</v>
      </c>
    </row>
    <row r="50" spans="1:17" x14ac:dyDescent="0.25">
      <c r="A50" s="1">
        <v>49</v>
      </c>
      <c r="B50" s="1" t="s">
        <v>20</v>
      </c>
      <c r="C50" s="6" t="s">
        <v>69</v>
      </c>
      <c r="D50" s="1">
        <v>6</v>
      </c>
      <c r="E50" s="1" t="s">
        <v>10</v>
      </c>
      <c r="F50" s="1" t="s">
        <v>23</v>
      </c>
      <c r="G50" s="1">
        <v>40</v>
      </c>
      <c r="H50" s="1">
        <v>0</v>
      </c>
      <c r="I50" s="1">
        <v>9</v>
      </c>
      <c r="J50" s="1" t="s">
        <v>9</v>
      </c>
      <c r="K50" s="1">
        <v>1</v>
      </c>
      <c r="L50" s="1"/>
      <c r="M50" s="1" t="s">
        <v>167</v>
      </c>
      <c r="N50" s="1"/>
      <c r="O50" s="1">
        <v>18</v>
      </c>
      <c r="P50" s="40"/>
      <c r="Q50" s="1">
        <f>ROUND(Tabela3[[#This Row],[Moc '[W'] z obliczeń]]*Tabela3[[#This Row],[Ilość opraw projekt.]]/1000,3)</f>
        <v>0</v>
      </c>
    </row>
    <row r="51" spans="1:17" x14ac:dyDescent="0.25">
      <c r="A51" s="3">
        <v>50</v>
      </c>
      <c r="B51" s="3" t="s">
        <v>20</v>
      </c>
      <c r="C51" s="7" t="s">
        <v>70</v>
      </c>
      <c r="D51" s="3">
        <v>7</v>
      </c>
      <c r="E51" s="3" t="s">
        <v>10</v>
      </c>
      <c r="F51" s="3" t="s">
        <v>12</v>
      </c>
      <c r="G51" s="3">
        <v>50</v>
      </c>
      <c r="H51" s="3">
        <v>0</v>
      </c>
      <c r="I51" s="3">
        <v>9</v>
      </c>
      <c r="J51" s="3" t="s">
        <v>9</v>
      </c>
      <c r="K51" s="3">
        <v>1</v>
      </c>
      <c r="L51" s="3"/>
      <c r="M51" s="3" t="s">
        <v>167</v>
      </c>
      <c r="N51" s="3"/>
      <c r="O51" s="3">
        <v>8</v>
      </c>
      <c r="P51" s="41"/>
      <c r="Q51" s="3">
        <f>ROUND(Tabela3[[#This Row],[Moc '[W'] z obliczeń]]*Tabela3[[#This Row],[Ilość opraw projekt.]]/1000,3)</f>
        <v>0</v>
      </c>
    </row>
    <row r="52" spans="1:17" x14ac:dyDescent="0.25">
      <c r="A52" s="1">
        <v>51</v>
      </c>
      <c r="B52" s="1" t="s">
        <v>20</v>
      </c>
      <c r="C52" s="6" t="s">
        <v>71</v>
      </c>
      <c r="D52" s="1">
        <v>5</v>
      </c>
      <c r="E52" s="1" t="s">
        <v>10</v>
      </c>
      <c r="F52" s="1" t="s">
        <v>23</v>
      </c>
      <c r="G52" s="1">
        <v>35</v>
      </c>
      <c r="H52" s="1">
        <v>0.5</v>
      </c>
      <c r="I52" s="1" t="s">
        <v>175</v>
      </c>
      <c r="J52" s="1" t="s">
        <v>19</v>
      </c>
      <c r="K52" s="1">
        <v>1</v>
      </c>
      <c r="L52" s="1"/>
      <c r="M52" s="1"/>
      <c r="N52" s="1" t="s">
        <v>168</v>
      </c>
      <c r="O52" s="1">
        <v>14</v>
      </c>
      <c r="P52" s="40"/>
      <c r="Q52" s="1">
        <f>ROUND(Tabela3[[#This Row],[Moc '[W'] z obliczeń]]*Tabela3[[#This Row],[Ilość opraw projekt.]]/1000,3)</f>
        <v>0</v>
      </c>
    </row>
    <row r="53" spans="1:17" x14ac:dyDescent="0.25">
      <c r="A53" s="3">
        <v>52</v>
      </c>
      <c r="B53" s="3" t="s">
        <v>20</v>
      </c>
      <c r="C53" s="7" t="s">
        <v>71</v>
      </c>
      <c r="D53" s="3">
        <v>6</v>
      </c>
      <c r="E53" s="3" t="s">
        <v>41</v>
      </c>
      <c r="F53" s="3" t="s">
        <v>17</v>
      </c>
      <c r="G53" s="3">
        <v>30</v>
      </c>
      <c r="H53" s="3">
        <v>0.5</v>
      </c>
      <c r="I53" s="3">
        <v>8</v>
      </c>
      <c r="J53" s="3" t="s">
        <v>19</v>
      </c>
      <c r="K53" s="3">
        <v>1</v>
      </c>
      <c r="L53" s="3"/>
      <c r="M53" s="3"/>
      <c r="N53" s="3" t="s">
        <v>168</v>
      </c>
      <c r="O53" s="3">
        <v>7</v>
      </c>
      <c r="P53" s="41"/>
      <c r="Q53" s="3">
        <f>ROUND(Tabela3[[#This Row],[Moc '[W'] z obliczeń]]*Tabela3[[#This Row],[Ilość opraw projekt.]]/1000,3)</f>
        <v>0</v>
      </c>
    </row>
    <row r="54" spans="1:17" x14ac:dyDescent="0.25">
      <c r="A54" s="1">
        <v>53</v>
      </c>
      <c r="B54" s="1" t="s">
        <v>20</v>
      </c>
      <c r="C54" s="6" t="s">
        <v>72</v>
      </c>
      <c r="D54" s="1">
        <v>5</v>
      </c>
      <c r="E54" s="1" t="s">
        <v>10</v>
      </c>
      <c r="F54" s="1" t="s">
        <v>23</v>
      </c>
      <c r="G54" s="1">
        <v>40</v>
      </c>
      <c r="H54" s="1">
        <v>0.5</v>
      </c>
      <c r="I54" s="1">
        <v>6</v>
      </c>
      <c r="J54" s="1" t="s">
        <v>19</v>
      </c>
      <c r="K54" s="1">
        <v>1</v>
      </c>
      <c r="L54" s="1" t="s">
        <v>22</v>
      </c>
      <c r="M54" s="1"/>
      <c r="N54" s="1" t="s">
        <v>168</v>
      </c>
      <c r="O54" s="1">
        <v>13</v>
      </c>
      <c r="P54" s="40"/>
      <c r="Q54" s="1">
        <f>ROUND(Tabela3[[#This Row],[Moc '[W'] z obliczeń]]*Tabela3[[#This Row],[Ilość opraw projekt.]]/1000,3)</f>
        <v>0</v>
      </c>
    </row>
    <row r="55" spans="1:17" x14ac:dyDescent="0.25">
      <c r="A55" s="3">
        <v>54</v>
      </c>
      <c r="B55" s="3" t="s">
        <v>20</v>
      </c>
      <c r="C55" s="7" t="s">
        <v>73</v>
      </c>
      <c r="D55" s="3">
        <v>5</v>
      </c>
      <c r="E55" s="3" t="s">
        <v>10</v>
      </c>
      <c r="F55" s="3" t="s">
        <v>171</v>
      </c>
      <c r="G55" s="3">
        <v>25</v>
      </c>
      <c r="H55" s="3">
        <v>0.5</v>
      </c>
      <c r="I55" s="3">
        <v>4</v>
      </c>
      <c r="J55" s="3" t="s">
        <v>19</v>
      </c>
      <c r="K55" s="3">
        <v>1</v>
      </c>
      <c r="L55" s="3"/>
      <c r="M55" s="3"/>
      <c r="N55" s="3" t="s">
        <v>173</v>
      </c>
      <c r="O55" s="3">
        <v>7</v>
      </c>
      <c r="P55" s="41"/>
      <c r="Q55" s="3">
        <f>ROUND(Tabela3[[#This Row],[Moc '[W'] z obliczeń]]*Tabela3[[#This Row],[Ilość opraw projekt.]]/1000,3)</f>
        <v>0</v>
      </c>
    </row>
    <row r="56" spans="1:17" x14ac:dyDescent="0.25">
      <c r="A56" s="1">
        <v>55</v>
      </c>
      <c r="B56" s="1" t="s">
        <v>20</v>
      </c>
      <c r="C56" s="6" t="s">
        <v>74</v>
      </c>
      <c r="D56" s="1">
        <v>5</v>
      </c>
      <c r="E56" s="1" t="s">
        <v>10</v>
      </c>
      <c r="F56" s="1" t="s">
        <v>12</v>
      </c>
      <c r="G56" s="1">
        <v>40</v>
      </c>
      <c r="H56" s="1">
        <v>0.5</v>
      </c>
      <c r="I56" s="1">
        <v>8</v>
      </c>
      <c r="J56" s="1" t="s">
        <v>19</v>
      </c>
      <c r="K56" s="1">
        <v>1</v>
      </c>
      <c r="L56" s="1"/>
      <c r="M56" s="1"/>
      <c r="N56" s="1" t="s">
        <v>168</v>
      </c>
      <c r="O56" s="1">
        <v>2</v>
      </c>
      <c r="P56" s="40"/>
      <c r="Q56" s="1">
        <f>ROUND(Tabela3[[#This Row],[Moc '[W'] z obliczeń]]*Tabela3[[#This Row],[Ilość opraw projekt.]]/1000,3)</f>
        <v>0</v>
      </c>
    </row>
    <row r="57" spans="1:17" x14ac:dyDescent="0.25">
      <c r="A57" s="3">
        <v>56</v>
      </c>
      <c r="B57" s="3" t="s">
        <v>20</v>
      </c>
      <c r="C57" s="7" t="s">
        <v>75</v>
      </c>
      <c r="D57" s="3">
        <v>6</v>
      </c>
      <c r="E57" s="3" t="s">
        <v>10</v>
      </c>
      <c r="F57" s="3" t="s">
        <v>12</v>
      </c>
      <c r="G57" s="3">
        <v>40</v>
      </c>
      <c r="H57" s="3">
        <v>0</v>
      </c>
      <c r="I57" s="3">
        <v>8</v>
      </c>
      <c r="J57" s="3" t="s">
        <v>9</v>
      </c>
      <c r="K57" s="3">
        <v>1</v>
      </c>
      <c r="L57" s="3"/>
      <c r="M57" s="3" t="s">
        <v>178</v>
      </c>
      <c r="N57" s="3"/>
      <c r="O57" s="3">
        <v>5</v>
      </c>
      <c r="P57" s="41"/>
      <c r="Q57" s="3">
        <f>ROUND(Tabela3[[#This Row],[Moc '[W'] z obliczeń]]*Tabela3[[#This Row],[Ilość opraw projekt.]]/1000,3)</f>
        <v>0</v>
      </c>
    </row>
    <row r="58" spans="1:17" x14ac:dyDescent="0.25">
      <c r="A58" s="1">
        <v>57</v>
      </c>
      <c r="B58" s="1" t="s">
        <v>20</v>
      </c>
      <c r="C58" s="6" t="s">
        <v>76</v>
      </c>
      <c r="D58" s="1">
        <v>7</v>
      </c>
      <c r="E58" s="1" t="s">
        <v>10</v>
      </c>
      <c r="F58" s="1" t="s">
        <v>23</v>
      </c>
      <c r="G58" s="1">
        <v>40</v>
      </c>
      <c r="H58" s="1">
        <v>1</v>
      </c>
      <c r="I58" s="1">
        <v>9</v>
      </c>
      <c r="J58" s="1" t="s">
        <v>9</v>
      </c>
      <c r="K58" s="1">
        <v>1</v>
      </c>
      <c r="L58" s="1"/>
      <c r="M58" s="1" t="s">
        <v>167</v>
      </c>
      <c r="N58" s="1"/>
      <c r="O58" s="1">
        <v>10</v>
      </c>
      <c r="P58" s="40"/>
      <c r="Q58" s="1">
        <f>ROUND(Tabela3[[#This Row],[Moc '[W'] z obliczeń]]*Tabela3[[#This Row],[Ilość opraw projekt.]]/1000,3)</f>
        <v>0</v>
      </c>
    </row>
    <row r="59" spans="1:17" x14ac:dyDescent="0.25">
      <c r="A59" s="3">
        <v>58</v>
      </c>
      <c r="B59" s="3" t="s">
        <v>20</v>
      </c>
      <c r="C59" s="7" t="s">
        <v>77</v>
      </c>
      <c r="D59" s="3">
        <v>6</v>
      </c>
      <c r="E59" s="3" t="s">
        <v>10</v>
      </c>
      <c r="F59" s="3" t="s">
        <v>171</v>
      </c>
      <c r="G59" s="3">
        <v>40</v>
      </c>
      <c r="H59" s="3">
        <v>0</v>
      </c>
      <c r="I59" s="3">
        <v>7</v>
      </c>
      <c r="J59" s="3" t="s">
        <v>19</v>
      </c>
      <c r="K59" s="3">
        <v>1</v>
      </c>
      <c r="L59" s="3"/>
      <c r="M59" s="3"/>
      <c r="N59" s="3" t="s">
        <v>168</v>
      </c>
      <c r="O59" s="3">
        <v>7</v>
      </c>
      <c r="P59" s="41"/>
      <c r="Q59" s="3">
        <f>ROUND(Tabela3[[#This Row],[Moc '[W'] z obliczeń]]*Tabela3[[#This Row],[Ilość opraw projekt.]]/1000,3)</f>
        <v>0</v>
      </c>
    </row>
    <row r="60" spans="1:17" x14ac:dyDescent="0.25">
      <c r="A60" s="1">
        <v>59</v>
      </c>
      <c r="B60" s="1" t="s">
        <v>20</v>
      </c>
      <c r="C60" s="6" t="s">
        <v>78</v>
      </c>
      <c r="D60" s="1">
        <v>7</v>
      </c>
      <c r="E60" s="1" t="s">
        <v>41</v>
      </c>
      <c r="F60" s="1" t="s">
        <v>17</v>
      </c>
      <c r="G60" s="1">
        <v>20</v>
      </c>
      <c r="H60" s="1">
        <v>0.5</v>
      </c>
      <c r="I60" s="1" t="s">
        <v>175</v>
      </c>
      <c r="J60" s="1" t="s">
        <v>19</v>
      </c>
      <c r="K60" s="1">
        <v>1</v>
      </c>
      <c r="L60" s="1" t="s">
        <v>22</v>
      </c>
      <c r="M60" s="1"/>
      <c r="N60" s="1" t="s">
        <v>168</v>
      </c>
      <c r="O60" s="1">
        <v>53</v>
      </c>
      <c r="P60" s="40"/>
      <c r="Q60" s="1">
        <f>ROUND(Tabela3[[#This Row],[Moc '[W'] z obliczeń]]*Tabela3[[#This Row],[Ilość opraw projekt.]]/1000,3)</f>
        <v>0</v>
      </c>
    </row>
    <row r="61" spans="1:17" x14ac:dyDescent="0.25">
      <c r="A61" s="3">
        <v>60</v>
      </c>
      <c r="B61" s="3" t="s">
        <v>20</v>
      </c>
      <c r="C61" s="7" t="s">
        <v>79</v>
      </c>
      <c r="D61" s="3">
        <v>5</v>
      </c>
      <c r="E61" s="3" t="s">
        <v>10</v>
      </c>
      <c r="F61" s="3" t="s">
        <v>12</v>
      </c>
      <c r="G61" s="3">
        <v>40</v>
      </c>
      <c r="H61" s="3">
        <v>0.5</v>
      </c>
      <c r="I61" s="3">
        <v>8</v>
      </c>
      <c r="J61" s="3" t="s">
        <v>19</v>
      </c>
      <c r="K61" s="3">
        <v>1</v>
      </c>
      <c r="L61" s="3"/>
      <c r="M61" s="3"/>
      <c r="N61" s="3" t="s">
        <v>168</v>
      </c>
      <c r="O61" s="3">
        <v>5</v>
      </c>
      <c r="P61" s="41"/>
      <c r="Q61" s="3">
        <f>ROUND(Tabela3[[#This Row],[Moc '[W'] z obliczeń]]*Tabela3[[#This Row],[Ilość opraw projekt.]]/1000,3)</f>
        <v>0</v>
      </c>
    </row>
    <row r="62" spans="1:17" x14ac:dyDescent="0.25">
      <c r="A62" s="1">
        <v>61</v>
      </c>
      <c r="B62" s="1" t="s">
        <v>20</v>
      </c>
      <c r="C62" s="6" t="s">
        <v>80</v>
      </c>
      <c r="D62" s="1">
        <v>6</v>
      </c>
      <c r="E62" s="1" t="s">
        <v>81</v>
      </c>
      <c r="F62" s="1" t="s">
        <v>17</v>
      </c>
      <c r="G62" s="1">
        <v>30</v>
      </c>
      <c r="H62" s="1">
        <v>0.5</v>
      </c>
      <c r="I62" s="1">
        <v>8</v>
      </c>
      <c r="J62" s="1" t="s">
        <v>19</v>
      </c>
      <c r="K62" s="1">
        <v>1</v>
      </c>
      <c r="L62" s="1"/>
      <c r="M62" s="1"/>
      <c r="N62" s="1" t="s">
        <v>168</v>
      </c>
      <c r="O62" s="1">
        <v>37</v>
      </c>
      <c r="P62" s="40"/>
      <c r="Q62" s="1">
        <f>ROUND(Tabela3[[#This Row],[Moc '[W'] z obliczeń]]*Tabela3[[#This Row],[Ilość opraw projekt.]]/1000,3)</f>
        <v>0</v>
      </c>
    </row>
    <row r="63" spans="1:17" x14ac:dyDescent="0.25">
      <c r="A63" s="3">
        <v>62</v>
      </c>
      <c r="B63" s="3" t="s">
        <v>20</v>
      </c>
      <c r="C63" s="7" t="s">
        <v>82</v>
      </c>
      <c r="D63" s="3">
        <v>6</v>
      </c>
      <c r="E63" s="3" t="s">
        <v>41</v>
      </c>
      <c r="F63" s="3" t="s">
        <v>17</v>
      </c>
      <c r="G63" s="3">
        <v>30</v>
      </c>
      <c r="H63" s="3">
        <v>0.5</v>
      </c>
      <c r="I63" s="3">
        <v>8</v>
      </c>
      <c r="J63" s="3" t="s">
        <v>19</v>
      </c>
      <c r="K63" s="3">
        <v>1</v>
      </c>
      <c r="L63" s="3"/>
      <c r="M63" s="3"/>
      <c r="N63" s="3" t="s">
        <v>168</v>
      </c>
      <c r="O63" s="3">
        <v>11</v>
      </c>
      <c r="P63" s="41"/>
      <c r="Q63" s="3">
        <f>ROUND(Tabela3[[#This Row],[Moc '[W'] z obliczeń]]*Tabela3[[#This Row],[Ilość opraw projekt.]]/1000,3)</f>
        <v>0</v>
      </c>
    </row>
    <row r="64" spans="1:17" x14ac:dyDescent="0.25">
      <c r="A64" s="1">
        <v>63</v>
      </c>
      <c r="B64" s="1" t="s">
        <v>20</v>
      </c>
      <c r="C64" s="6" t="s">
        <v>83</v>
      </c>
      <c r="D64" s="1">
        <v>5</v>
      </c>
      <c r="E64" s="1" t="s">
        <v>10</v>
      </c>
      <c r="F64" s="1" t="s">
        <v>23</v>
      </c>
      <c r="G64" s="1">
        <v>25</v>
      </c>
      <c r="H64" s="1">
        <v>0</v>
      </c>
      <c r="I64" s="1">
        <v>6</v>
      </c>
      <c r="J64" s="1" t="s">
        <v>19</v>
      </c>
      <c r="K64" s="1">
        <v>1</v>
      </c>
      <c r="L64" s="1"/>
      <c r="M64" s="1"/>
      <c r="N64" s="1" t="s">
        <v>168</v>
      </c>
      <c r="O64" s="1">
        <v>10</v>
      </c>
      <c r="P64" s="40"/>
      <c r="Q64" s="1">
        <f>ROUND(Tabela3[[#This Row],[Moc '[W'] z obliczeń]]*Tabela3[[#This Row],[Ilość opraw projekt.]]/1000,3)</f>
        <v>0</v>
      </c>
    </row>
    <row r="65" spans="1:17" x14ac:dyDescent="0.25">
      <c r="A65" s="3">
        <v>64</v>
      </c>
      <c r="B65" s="3" t="s">
        <v>20</v>
      </c>
      <c r="C65" s="7" t="s">
        <v>84</v>
      </c>
      <c r="D65" s="3">
        <v>6</v>
      </c>
      <c r="E65" s="3" t="s">
        <v>10</v>
      </c>
      <c r="F65" s="3" t="s">
        <v>23</v>
      </c>
      <c r="G65" s="3">
        <v>40</v>
      </c>
      <c r="H65" s="3">
        <v>0</v>
      </c>
      <c r="I65" s="3">
        <v>9</v>
      </c>
      <c r="J65" s="3" t="s">
        <v>9</v>
      </c>
      <c r="K65" s="3">
        <v>1</v>
      </c>
      <c r="L65" s="3"/>
      <c r="M65" s="3" t="s">
        <v>167</v>
      </c>
      <c r="N65" s="3"/>
      <c r="O65" s="3">
        <v>9</v>
      </c>
      <c r="P65" s="41"/>
      <c r="Q65" s="3">
        <f>ROUND(Tabela3[[#This Row],[Moc '[W'] z obliczeń]]*Tabela3[[#This Row],[Ilość opraw projekt.]]/1000,3)</f>
        <v>0</v>
      </c>
    </row>
    <row r="66" spans="1:17" x14ac:dyDescent="0.25">
      <c r="A66" s="1">
        <v>65</v>
      </c>
      <c r="B66" s="1" t="s">
        <v>117</v>
      </c>
      <c r="C66" s="6" t="s">
        <v>119</v>
      </c>
      <c r="D66" s="1">
        <v>4</v>
      </c>
      <c r="E66" s="1" t="s">
        <v>10</v>
      </c>
      <c r="F66" s="1" t="s">
        <v>11</v>
      </c>
      <c r="G66" s="1">
        <v>50</v>
      </c>
      <c r="H66" s="1">
        <v>3</v>
      </c>
      <c r="I66" s="1">
        <v>9</v>
      </c>
      <c r="J66" s="1" t="s">
        <v>9</v>
      </c>
      <c r="K66" s="1">
        <v>1</v>
      </c>
      <c r="L66" s="1"/>
      <c r="M66" s="1" t="s">
        <v>167</v>
      </c>
      <c r="N66" s="1"/>
      <c r="O66" s="1">
        <v>24</v>
      </c>
      <c r="P66" s="40"/>
      <c r="Q66" s="1">
        <f>ROUND(Tabela3[[#This Row],[Moc '[W'] z obliczeń]]*Tabela3[[#This Row],[Ilość opraw projekt.]]/1000,3)</f>
        <v>0</v>
      </c>
    </row>
    <row r="67" spans="1:17" x14ac:dyDescent="0.25">
      <c r="A67" s="3">
        <v>66</v>
      </c>
      <c r="B67" s="3" t="s">
        <v>117</v>
      </c>
      <c r="C67" s="7" t="s">
        <v>118</v>
      </c>
      <c r="D67" s="3">
        <v>4</v>
      </c>
      <c r="E67" s="3" t="s">
        <v>10</v>
      </c>
      <c r="F67" s="3" t="s">
        <v>11</v>
      </c>
      <c r="G67" s="3">
        <v>50</v>
      </c>
      <c r="H67" s="3">
        <v>2</v>
      </c>
      <c r="I67" s="3">
        <v>9</v>
      </c>
      <c r="J67" s="3" t="s">
        <v>9</v>
      </c>
      <c r="K67" s="3">
        <v>1</v>
      </c>
      <c r="L67" s="3"/>
      <c r="M67" s="3" t="s">
        <v>167</v>
      </c>
      <c r="N67" s="3"/>
      <c r="O67" s="3">
        <v>19</v>
      </c>
      <c r="P67" s="41"/>
      <c r="Q67" s="3">
        <f>ROUND(Tabela3[[#This Row],[Moc '[W'] z obliczeń]]*Tabela3[[#This Row],[Ilość opraw projekt.]]/1000,3)</f>
        <v>0</v>
      </c>
    </row>
    <row r="68" spans="1:17" x14ac:dyDescent="0.25">
      <c r="A68" s="1">
        <v>67</v>
      </c>
      <c r="B68" s="1" t="s">
        <v>120</v>
      </c>
      <c r="C68" s="6" t="s">
        <v>125</v>
      </c>
      <c r="D68" s="1">
        <v>6</v>
      </c>
      <c r="E68" s="1" t="s">
        <v>10</v>
      </c>
      <c r="F68" s="1" t="s">
        <v>12</v>
      </c>
      <c r="G68" s="1">
        <v>30</v>
      </c>
      <c r="H68" s="1">
        <v>2</v>
      </c>
      <c r="I68" s="1">
        <v>9</v>
      </c>
      <c r="J68" s="1" t="s">
        <v>9</v>
      </c>
      <c r="K68" s="1">
        <v>1</v>
      </c>
      <c r="L68" s="1"/>
      <c r="M68" s="1" t="s">
        <v>167</v>
      </c>
      <c r="N68" s="1"/>
      <c r="O68" s="1">
        <v>7</v>
      </c>
      <c r="P68" s="40"/>
      <c r="Q68" s="1">
        <f>ROUND(Tabela3[[#This Row],[Moc '[W'] z obliczeń]]*Tabela3[[#This Row],[Ilość opraw projekt.]]/1000,3)</f>
        <v>0</v>
      </c>
    </row>
    <row r="69" spans="1:17" x14ac:dyDescent="0.25">
      <c r="A69" s="3">
        <v>68</v>
      </c>
      <c r="B69" s="3" t="s">
        <v>120</v>
      </c>
      <c r="C69" s="7" t="s">
        <v>121</v>
      </c>
      <c r="D69" s="3">
        <v>7</v>
      </c>
      <c r="E69" s="3" t="s">
        <v>16</v>
      </c>
      <c r="F69" s="3" t="s">
        <v>17</v>
      </c>
      <c r="G69" s="3">
        <v>46</v>
      </c>
      <c r="H69" s="3">
        <v>2</v>
      </c>
      <c r="I69" s="3">
        <v>9</v>
      </c>
      <c r="J69" s="3" t="s">
        <v>9</v>
      </c>
      <c r="K69" s="3">
        <v>1</v>
      </c>
      <c r="L69" s="3"/>
      <c r="M69" s="3" t="s">
        <v>167</v>
      </c>
      <c r="N69" s="3"/>
      <c r="O69" s="3">
        <v>12</v>
      </c>
      <c r="P69" s="41"/>
      <c r="Q69" s="3">
        <f>ROUND(Tabela3[[#This Row],[Moc '[W'] z obliczeń]]*Tabela3[[#This Row],[Ilość opraw projekt.]]/1000,3)</f>
        <v>0</v>
      </c>
    </row>
    <row r="70" spans="1:17" ht="24" x14ac:dyDescent="0.25">
      <c r="A70" s="1">
        <v>69</v>
      </c>
      <c r="B70" s="1" t="s">
        <v>120</v>
      </c>
      <c r="C70" s="6" t="s">
        <v>122</v>
      </c>
      <c r="D70" s="1">
        <v>5</v>
      </c>
      <c r="E70" s="1" t="s">
        <v>10</v>
      </c>
      <c r="F70" s="1" t="s">
        <v>12</v>
      </c>
      <c r="G70" s="1">
        <v>50</v>
      </c>
      <c r="H70" s="1">
        <v>1</v>
      </c>
      <c r="I70" s="2" t="s">
        <v>176</v>
      </c>
      <c r="J70" s="2" t="s">
        <v>123</v>
      </c>
      <c r="K70" s="1">
        <v>1</v>
      </c>
      <c r="L70" s="1"/>
      <c r="M70" s="1" t="s">
        <v>167</v>
      </c>
      <c r="N70" s="1"/>
      <c r="O70" s="1">
        <v>12</v>
      </c>
      <c r="P70" s="40"/>
      <c r="Q70" s="1">
        <f>ROUND(Tabela3[[#This Row],[Moc '[W'] z obliczeń]]*Tabela3[[#This Row],[Ilość opraw projekt.]]/1000,3)</f>
        <v>0</v>
      </c>
    </row>
    <row r="71" spans="1:17" x14ac:dyDescent="0.25">
      <c r="A71" s="3">
        <v>70</v>
      </c>
      <c r="B71" s="3" t="s">
        <v>120</v>
      </c>
      <c r="C71" s="7" t="s">
        <v>124</v>
      </c>
      <c r="D71" s="3">
        <v>4</v>
      </c>
      <c r="E71" s="3" t="s">
        <v>10</v>
      </c>
      <c r="F71" s="3" t="s">
        <v>11</v>
      </c>
      <c r="G71" s="3">
        <v>55</v>
      </c>
      <c r="H71" s="3">
        <v>2</v>
      </c>
      <c r="I71" s="3">
        <v>9</v>
      </c>
      <c r="J71" s="3" t="s">
        <v>9</v>
      </c>
      <c r="K71" s="3">
        <v>1</v>
      </c>
      <c r="L71" s="3"/>
      <c r="M71" s="3" t="s">
        <v>167</v>
      </c>
      <c r="N71" s="3"/>
      <c r="O71" s="3">
        <v>18</v>
      </c>
      <c r="P71" s="41"/>
      <c r="Q71" s="3">
        <f>ROUND(Tabela3[[#This Row],[Moc '[W'] z obliczeń]]*Tabela3[[#This Row],[Ilość opraw projekt.]]/1000,3)</f>
        <v>0</v>
      </c>
    </row>
    <row r="72" spans="1:17" x14ac:dyDescent="0.25">
      <c r="A72" s="1">
        <v>71</v>
      </c>
      <c r="B72" s="1" t="s">
        <v>120</v>
      </c>
      <c r="C72" s="6" t="s">
        <v>127</v>
      </c>
      <c r="D72" s="1">
        <v>4</v>
      </c>
      <c r="E72" s="1" t="s">
        <v>10</v>
      </c>
      <c r="F72" s="1" t="s">
        <v>12</v>
      </c>
      <c r="G72" s="1">
        <v>30</v>
      </c>
      <c r="H72" s="1">
        <v>1</v>
      </c>
      <c r="I72" s="1">
        <v>8</v>
      </c>
      <c r="J72" s="1" t="s">
        <v>19</v>
      </c>
      <c r="K72" s="1">
        <v>1</v>
      </c>
      <c r="L72" s="1"/>
      <c r="M72" s="1"/>
      <c r="N72" s="1" t="s">
        <v>168</v>
      </c>
      <c r="O72" s="1">
        <v>9</v>
      </c>
      <c r="P72" s="40"/>
      <c r="Q72" s="1">
        <f>ROUND(Tabela3[[#This Row],[Moc '[W'] z obliczeń]]*Tabela3[[#This Row],[Ilość opraw projekt.]]/1000,3)</f>
        <v>0</v>
      </c>
    </row>
    <row r="73" spans="1:17" x14ac:dyDescent="0.25">
      <c r="A73" s="3">
        <v>72</v>
      </c>
      <c r="B73" s="3" t="s">
        <v>120</v>
      </c>
      <c r="C73" s="7" t="s">
        <v>126</v>
      </c>
      <c r="D73" s="3">
        <v>7</v>
      </c>
      <c r="E73" s="3" t="s">
        <v>16</v>
      </c>
      <c r="F73" s="3" t="s">
        <v>17</v>
      </c>
      <c r="G73" s="3">
        <v>30</v>
      </c>
      <c r="H73" s="3">
        <v>1.5</v>
      </c>
      <c r="I73" s="3">
        <v>8.5</v>
      </c>
      <c r="J73" s="3" t="s">
        <v>19</v>
      </c>
      <c r="K73" s="3">
        <v>1</v>
      </c>
      <c r="L73" s="3"/>
      <c r="M73" s="3"/>
      <c r="N73" s="3" t="s">
        <v>169</v>
      </c>
      <c r="O73" s="3">
        <v>14</v>
      </c>
      <c r="P73" s="41"/>
      <c r="Q73" s="3">
        <f>ROUND(Tabela3[[#This Row],[Moc '[W'] z obliczeń]]*Tabela3[[#This Row],[Ilość opraw projekt.]]/1000,3)</f>
        <v>0</v>
      </c>
    </row>
    <row r="74" spans="1:17" x14ac:dyDescent="0.25">
      <c r="A74" s="1">
        <v>73</v>
      </c>
      <c r="B74" s="1" t="s">
        <v>120</v>
      </c>
      <c r="C74" s="6" t="s">
        <v>128</v>
      </c>
      <c r="D74" s="1">
        <v>6</v>
      </c>
      <c r="E74" s="1" t="s">
        <v>37</v>
      </c>
      <c r="F74" s="1" t="s">
        <v>23</v>
      </c>
      <c r="G74" s="1">
        <v>40</v>
      </c>
      <c r="H74" s="1">
        <v>2</v>
      </c>
      <c r="I74" s="1">
        <v>9</v>
      </c>
      <c r="J74" s="1" t="s">
        <v>9</v>
      </c>
      <c r="K74" s="1">
        <v>1</v>
      </c>
      <c r="L74" s="1"/>
      <c r="M74" s="1" t="s">
        <v>167</v>
      </c>
      <c r="N74" s="1"/>
      <c r="O74" s="1">
        <v>33</v>
      </c>
      <c r="P74" s="40"/>
      <c r="Q74" s="1">
        <f>ROUND(Tabela3[[#This Row],[Moc '[W'] z obliczeń]]*Tabela3[[#This Row],[Ilość opraw projekt.]]/1000,3)</f>
        <v>0</v>
      </c>
    </row>
    <row r="75" spans="1:17" x14ac:dyDescent="0.25">
      <c r="A75" s="3">
        <v>74</v>
      </c>
      <c r="B75" s="3" t="s">
        <v>120</v>
      </c>
      <c r="C75" s="7" t="s">
        <v>129</v>
      </c>
      <c r="D75" s="3">
        <v>6</v>
      </c>
      <c r="E75" s="3" t="s">
        <v>10</v>
      </c>
      <c r="F75" s="3" t="s">
        <v>23</v>
      </c>
      <c r="G75" s="3">
        <v>40</v>
      </c>
      <c r="H75" s="3">
        <v>3</v>
      </c>
      <c r="I75" s="3">
        <v>9</v>
      </c>
      <c r="J75" s="3" t="s">
        <v>9</v>
      </c>
      <c r="K75" s="3">
        <v>1</v>
      </c>
      <c r="L75" s="3"/>
      <c r="M75" s="3" t="s">
        <v>167</v>
      </c>
      <c r="N75" s="3"/>
      <c r="O75" s="3">
        <v>19</v>
      </c>
      <c r="P75" s="41"/>
      <c r="Q75" s="3">
        <f>ROUND(Tabela3[[#This Row],[Moc '[W'] z obliczeń]]*Tabela3[[#This Row],[Ilość opraw projekt.]]/1000,3)</f>
        <v>0</v>
      </c>
    </row>
    <row r="76" spans="1:17" x14ac:dyDescent="0.25">
      <c r="A76" s="1">
        <v>75</v>
      </c>
      <c r="B76" s="1" t="s">
        <v>130</v>
      </c>
      <c r="C76" s="6" t="s">
        <v>131</v>
      </c>
      <c r="D76" s="1">
        <v>6</v>
      </c>
      <c r="E76" s="1" t="s">
        <v>16</v>
      </c>
      <c r="F76" s="1" t="s">
        <v>17</v>
      </c>
      <c r="G76" s="1">
        <v>30</v>
      </c>
      <c r="H76" s="1">
        <v>4</v>
      </c>
      <c r="I76" s="1">
        <v>9</v>
      </c>
      <c r="J76" s="1" t="s">
        <v>9</v>
      </c>
      <c r="K76" s="1">
        <v>1</v>
      </c>
      <c r="L76" s="1"/>
      <c r="M76" s="1" t="s">
        <v>167</v>
      </c>
      <c r="N76" s="1"/>
      <c r="O76" s="1">
        <v>18</v>
      </c>
      <c r="P76" s="40"/>
      <c r="Q76" s="1">
        <f>ROUND(Tabela3[[#This Row],[Moc '[W'] z obliczeń]]*Tabela3[[#This Row],[Ilość opraw projekt.]]/1000,3)</f>
        <v>0</v>
      </c>
    </row>
    <row r="77" spans="1:17" x14ac:dyDescent="0.25">
      <c r="A77" s="3">
        <v>76</v>
      </c>
      <c r="B77" s="3" t="s">
        <v>130</v>
      </c>
      <c r="C77" s="7" t="s">
        <v>132</v>
      </c>
      <c r="D77" s="3">
        <v>4</v>
      </c>
      <c r="E77" s="3" t="s">
        <v>10</v>
      </c>
      <c r="F77" s="3" t="s">
        <v>11</v>
      </c>
      <c r="G77" s="3">
        <v>50</v>
      </c>
      <c r="H77" s="3">
        <v>1</v>
      </c>
      <c r="I77" s="3">
        <v>9</v>
      </c>
      <c r="J77" s="3" t="s">
        <v>9</v>
      </c>
      <c r="K77" s="3">
        <v>1</v>
      </c>
      <c r="L77" s="3"/>
      <c r="M77" s="3" t="s">
        <v>167</v>
      </c>
      <c r="N77" s="3"/>
      <c r="O77" s="3">
        <v>19</v>
      </c>
      <c r="P77" s="41"/>
      <c r="Q77" s="3">
        <f>ROUND(Tabela3[[#This Row],[Moc '[W'] z obliczeń]]*Tabela3[[#This Row],[Ilość opraw projekt.]]/1000,3)</f>
        <v>0</v>
      </c>
    </row>
    <row r="78" spans="1:17" x14ac:dyDescent="0.25">
      <c r="A78" s="1">
        <v>77</v>
      </c>
      <c r="B78" s="1" t="s">
        <v>130</v>
      </c>
      <c r="C78" s="6" t="s">
        <v>133</v>
      </c>
      <c r="D78" s="1">
        <v>5</v>
      </c>
      <c r="E78" s="1" t="s">
        <v>10</v>
      </c>
      <c r="F78" s="1" t="s">
        <v>12</v>
      </c>
      <c r="G78" s="1">
        <v>50</v>
      </c>
      <c r="H78" s="1">
        <v>1.5</v>
      </c>
      <c r="I78" s="1">
        <v>9</v>
      </c>
      <c r="J78" s="1" t="s">
        <v>9</v>
      </c>
      <c r="K78" s="1">
        <v>1</v>
      </c>
      <c r="L78" s="1"/>
      <c r="M78" s="1" t="s">
        <v>167</v>
      </c>
      <c r="N78" s="1"/>
      <c r="O78" s="1">
        <v>39</v>
      </c>
      <c r="P78" s="40"/>
      <c r="Q78" s="1">
        <f>ROUND(Tabela3[[#This Row],[Moc '[W'] z obliczeń]]*Tabela3[[#This Row],[Ilość opraw projekt.]]/1000,3)</f>
        <v>0</v>
      </c>
    </row>
    <row r="79" spans="1:17" x14ac:dyDescent="0.25">
      <c r="A79" s="3">
        <v>78</v>
      </c>
      <c r="B79" s="3" t="s">
        <v>135</v>
      </c>
      <c r="C79" s="7" t="s">
        <v>135</v>
      </c>
      <c r="D79" s="3">
        <v>6</v>
      </c>
      <c r="E79" s="3" t="s">
        <v>37</v>
      </c>
      <c r="F79" s="3" t="s">
        <v>23</v>
      </c>
      <c r="G79" s="3">
        <v>40</v>
      </c>
      <c r="H79" s="3">
        <v>2.5</v>
      </c>
      <c r="I79" s="3">
        <v>9</v>
      </c>
      <c r="J79" s="3" t="s">
        <v>9</v>
      </c>
      <c r="K79" s="3">
        <v>1</v>
      </c>
      <c r="L79" s="3"/>
      <c r="M79" s="3" t="s">
        <v>167</v>
      </c>
      <c r="N79" s="3"/>
      <c r="O79" s="3">
        <v>44</v>
      </c>
      <c r="P79" s="41"/>
      <c r="Q79" s="3">
        <f>ROUND(Tabela3[[#This Row],[Moc '[W'] z obliczeń]]*Tabela3[[#This Row],[Ilość opraw projekt.]]/1000,3)</f>
        <v>0</v>
      </c>
    </row>
    <row r="80" spans="1:17" x14ac:dyDescent="0.25">
      <c r="A80" s="1">
        <v>79</v>
      </c>
      <c r="B80" s="1" t="s">
        <v>135</v>
      </c>
      <c r="C80" s="6" t="s">
        <v>136</v>
      </c>
      <c r="D80" s="1">
        <v>5</v>
      </c>
      <c r="E80" s="1" t="s">
        <v>10</v>
      </c>
      <c r="F80" s="1" t="s">
        <v>12</v>
      </c>
      <c r="G80" s="1">
        <v>50</v>
      </c>
      <c r="H80" s="1">
        <v>2</v>
      </c>
      <c r="I80" s="1">
        <v>9</v>
      </c>
      <c r="J80" s="1" t="s">
        <v>9</v>
      </c>
      <c r="K80" s="1">
        <v>1</v>
      </c>
      <c r="L80" s="1"/>
      <c r="M80" s="1" t="s">
        <v>167</v>
      </c>
      <c r="N80" s="1"/>
      <c r="O80" s="1">
        <v>32</v>
      </c>
      <c r="P80" s="40"/>
      <c r="Q80" s="1">
        <f>ROUND(Tabela3[[#This Row],[Moc '[W'] z obliczeń]]*Tabela3[[#This Row],[Ilość opraw projekt.]]/1000,3)</f>
        <v>0</v>
      </c>
    </row>
    <row r="81" spans="1:17" x14ac:dyDescent="0.25">
      <c r="A81" s="3">
        <v>80</v>
      </c>
      <c r="B81" s="3" t="s">
        <v>135</v>
      </c>
      <c r="C81" s="7" t="s">
        <v>137</v>
      </c>
      <c r="D81" s="3">
        <v>5</v>
      </c>
      <c r="E81" s="3" t="s">
        <v>10</v>
      </c>
      <c r="F81" s="3" t="s">
        <v>12</v>
      </c>
      <c r="G81" s="3">
        <v>50</v>
      </c>
      <c r="H81" s="3">
        <v>2</v>
      </c>
      <c r="I81" s="3">
        <v>9</v>
      </c>
      <c r="J81" s="3" t="s">
        <v>9</v>
      </c>
      <c r="K81" s="3">
        <v>1</v>
      </c>
      <c r="L81" s="3"/>
      <c r="M81" s="3" t="s">
        <v>167</v>
      </c>
      <c r="N81" s="3"/>
      <c r="O81" s="3">
        <v>21</v>
      </c>
      <c r="P81" s="41"/>
      <c r="Q81" s="3">
        <f>ROUND(Tabela3[[#This Row],[Moc '[W'] z obliczeń]]*Tabela3[[#This Row],[Ilość opraw projekt.]]/1000,3)</f>
        <v>0</v>
      </c>
    </row>
    <row r="82" spans="1:17" x14ac:dyDescent="0.25">
      <c r="A82" s="1">
        <v>81</v>
      </c>
      <c r="B82" s="1" t="s">
        <v>103</v>
      </c>
      <c r="C82" s="6" t="s">
        <v>104</v>
      </c>
      <c r="D82" s="1">
        <v>5</v>
      </c>
      <c r="E82" s="1" t="s">
        <v>10</v>
      </c>
      <c r="F82" s="1" t="s">
        <v>12</v>
      </c>
      <c r="G82" s="1">
        <v>40</v>
      </c>
      <c r="H82" s="1">
        <v>4</v>
      </c>
      <c r="I82" s="1">
        <v>9</v>
      </c>
      <c r="J82" s="1" t="s">
        <v>9</v>
      </c>
      <c r="K82" s="1">
        <v>1</v>
      </c>
      <c r="L82" s="1"/>
      <c r="M82" s="1" t="s">
        <v>167</v>
      </c>
      <c r="N82" s="1"/>
      <c r="O82" s="1">
        <v>63</v>
      </c>
      <c r="P82" s="40"/>
      <c r="Q82" s="1">
        <f>ROUND(Tabela3[[#This Row],[Moc '[W'] z obliczeń]]*Tabela3[[#This Row],[Ilość opraw projekt.]]/1000,3)</f>
        <v>0</v>
      </c>
    </row>
    <row r="83" spans="1:17" x14ac:dyDescent="0.25">
      <c r="A83" s="3">
        <v>82</v>
      </c>
      <c r="B83" s="3" t="s">
        <v>103</v>
      </c>
      <c r="C83" s="7" t="s">
        <v>105</v>
      </c>
      <c r="D83" s="3">
        <v>10</v>
      </c>
      <c r="E83" s="3" t="s">
        <v>10</v>
      </c>
      <c r="F83" s="3" t="s">
        <v>42</v>
      </c>
      <c r="G83" s="3">
        <v>40</v>
      </c>
      <c r="H83" s="3">
        <v>2</v>
      </c>
      <c r="I83" s="3">
        <v>8</v>
      </c>
      <c r="J83" s="3" t="s">
        <v>19</v>
      </c>
      <c r="K83" s="3">
        <v>1</v>
      </c>
      <c r="L83" s="3"/>
      <c r="M83" s="3"/>
      <c r="N83" s="3" t="s">
        <v>169</v>
      </c>
      <c r="O83" s="3">
        <v>9</v>
      </c>
      <c r="P83" s="41"/>
      <c r="Q83" s="3">
        <f>ROUND(Tabela3[[#This Row],[Moc '[W'] z obliczeń]]*Tabela3[[#This Row],[Ilość opraw projekt.]]/1000,3)</f>
        <v>0</v>
      </c>
    </row>
    <row r="84" spans="1:17" x14ac:dyDescent="0.25">
      <c r="A84" s="1">
        <v>83</v>
      </c>
      <c r="B84" s="1" t="s">
        <v>146</v>
      </c>
      <c r="C84" s="6" t="s">
        <v>147</v>
      </c>
      <c r="D84" s="1">
        <v>5</v>
      </c>
      <c r="E84" s="1" t="s">
        <v>10</v>
      </c>
      <c r="F84" s="1" t="s">
        <v>12</v>
      </c>
      <c r="G84" s="1">
        <v>50</v>
      </c>
      <c r="H84" s="1">
        <v>4</v>
      </c>
      <c r="I84" s="1">
        <v>9</v>
      </c>
      <c r="J84" s="1" t="s">
        <v>9</v>
      </c>
      <c r="K84" s="1">
        <v>1</v>
      </c>
      <c r="L84" s="1"/>
      <c r="M84" s="1" t="s">
        <v>167</v>
      </c>
      <c r="N84" s="1"/>
      <c r="O84" s="1">
        <v>26</v>
      </c>
      <c r="P84" s="40"/>
      <c r="Q84" s="1">
        <f>ROUND(Tabela3[[#This Row],[Moc '[W'] z obliczeń]]*Tabela3[[#This Row],[Ilość opraw projekt.]]/1000,3)</f>
        <v>0</v>
      </c>
    </row>
    <row r="85" spans="1:17" x14ac:dyDescent="0.25">
      <c r="A85" s="3">
        <v>84</v>
      </c>
      <c r="B85" s="3" t="s">
        <v>146</v>
      </c>
      <c r="C85" s="7" t="s">
        <v>148</v>
      </c>
      <c r="D85" s="3" t="s">
        <v>177</v>
      </c>
      <c r="E85" s="3" t="s">
        <v>149</v>
      </c>
      <c r="F85" s="3" t="s">
        <v>12</v>
      </c>
      <c r="G85" s="3">
        <v>50</v>
      </c>
      <c r="H85" s="3">
        <v>10</v>
      </c>
      <c r="I85" s="3">
        <v>9</v>
      </c>
      <c r="J85" s="3" t="s">
        <v>9</v>
      </c>
      <c r="K85" s="3">
        <v>1</v>
      </c>
      <c r="L85" s="3"/>
      <c r="M85" s="3" t="s">
        <v>167</v>
      </c>
      <c r="N85" s="3"/>
      <c r="O85" s="3">
        <v>42</v>
      </c>
      <c r="P85" s="41"/>
      <c r="Q85" s="3">
        <f>ROUND(Tabela3[[#This Row],[Moc '[W'] z obliczeń]]*Tabela3[[#This Row],[Ilość opraw projekt.]]/1000,3)</f>
        <v>0</v>
      </c>
    </row>
    <row r="86" spans="1:17" x14ac:dyDescent="0.25">
      <c r="A86" s="1">
        <v>85</v>
      </c>
      <c r="B86" s="1" t="s">
        <v>146</v>
      </c>
      <c r="C86" s="6" t="s">
        <v>150</v>
      </c>
      <c r="D86" s="1">
        <v>7</v>
      </c>
      <c r="E86" s="1" t="s">
        <v>41</v>
      </c>
      <c r="F86" s="1" t="s">
        <v>23</v>
      </c>
      <c r="G86" s="1">
        <v>50</v>
      </c>
      <c r="H86" s="1">
        <v>3</v>
      </c>
      <c r="I86" s="1">
        <v>9</v>
      </c>
      <c r="J86" s="1" t="s">
        <v>9</v>
      </c>
      <c r="K86" s="1">
        <v>1</v>
      </c>
      <c r="L86" s="1"/>
      <c r="M86" s="1" t="s">
        <v>167</v>
      </c>
      <c r="N86" s="1"/>
      <c r="O86" s="1">
        <v>14</v>
      </c>
      <c r="P86" s="40"/>
      <c r="Q86" s="1">
        <f>ROUND(Tabela3[[#This Row],[Moc '[W'] z obliczeń]]*Tabela3[[#This Row],[Ilość opraw projekt.]]/1000,3)</f>
        <v>0</v>
      </c>
    </row>
    <row r="87" spans="1:17" x14ac:dyDescent="0.25">
      <c r="A87" s="3">
        <v>86</v>
      </c>
      <c r="B87" s="3" t="s">
        <v>146</v>
      </c>
      <c r="C87" s="7" t="s">
        <v>151</v>
      </c>
      <c r="D87" s="3">
        <v>5</v>
      </c>
      <c r="E87" s="3" t="s">
        <v>10</v>
      </c>
      <c r="F87" s="3" t="s">
        <v>12</v>
      </c>
      <c r="G87" s="3">
        <v>50</v>
      </c>
      <c r="H87" s="3">
        <v>2</v>
      </c>
      <c r="I87" s="3">
        <v>9</v>
      </c>
      <c r="J87" s="3" t="s">
        <v>9</v>
      </c>
      <c r="K87" s="3">
        <v>1</v>
      </c>
      <c r="L87" s="3"/>
      <c r="M87" s="3" t="s">
        <v>167</v>
      </c>
      <c r="N87" s="3"/>
      <c r="O87" s="3">
        <v>3</v>
      </c>
      <c r="P87" s="41"/>
      <c r="Q87" s="3">
        <f>ROUND(Tabela3[[#This Row],[Moc '[W'] z obliczeń]]*Tabela3[[#This Row],[Ilość opraw projekt.]]/1000,3)</f>
        <v>0</v>
      </c>
    </row>
    <row r="88" spans="1:17" x14ac:dyDescent="0.25">
      <c r="A88" s="1">
        <v>87</v>
      </c>
      <c r="B88" s="1" t="s">
        <v>146</v>
      </c>
      <c r="C88" s="6" t="s">
        <v>152</v>
      </c>
      <c r="D88" s="1">
        <v>5</v>
      </c>
      <c r="E88" s="1" t="s">
        <v>37</v>
      </c>
      <c r="F88" s="1" t="s">
        <v>12</v>
      </c>
      <c r="G88" s="1">
        <v>50</v>
      </c>
      <c r="H88" s="1">
        <v>4</v>
      </c>
      <c r="I88" s="1">
        <v>9</v>
      </c>
      <c r="J88" s="1" t="s">
        <v>9</v>
      </c>
      <c r="K88" s="1">
        <v>1</v>
      </c>
      <c r="L88" s="1"/>
      <c r="M88" s="1" t="s">
        <v>167</v>
      </c>
      <c r="N88" s="1"/>
      <c r="O88" s="1">
        <v>30</v>
      </c>
      <c r="P88" s="40"/>
      <c r="Q88" s="1">
        <f>ROUND(Tabela3[[#This Row],[Moc '[W'] z obliczeń]]*Tabela3[[#This Row],[Ilość opraw projekt.]]/1000,3)</f>
        <v>0</v>
      </c>
    </row>
    <row r="89" spans="1:17" x14ac:dyDescent="0.25">
      <c r="A89" s="3">
        <v>88</v>
      </c>
      <c r="B89" s="3" t="s">
        <v>146</v>
      </c>
      <c r="C89" s="7" t="s">
        <v>153</v>
      </c>
      <c r="D89" s="3">
        <v>5</v>
      </c>
      <c r="E89" s="3" t="s">
        <v>37</v>
      </c>
      <c r="F89" s="3" t="s">
        <v>12</v>
      </c>
      <c r="G89" s="3">
        <v>50</v>
      </c>
      <c r="H89" s="3">
        <v>3</v>
      </c>
      <c r="I89" s="3">
        <v>9</v>
      </c>
      <c r="J89" s="3" t="s">
        <v>9</v>
      </c>
      <c r="K89" s="3">
        <v>1</v>
      </c>
      <c r="L89" s="3"/>
      <c r="M89" s="3" t="s">
        <v>167</v>
      </c>
      <c r="N89" s="3"/>
      <c r="O89" s="3">
        <v>5</v>
      </c>
      <c r="P89" s="41"/>
      <c r="Q89" s="3">
        <f>ROUND(Tabela3[[#This Row],[Moc '[W'] z obliczeń]]*Tabela3[[#This Row],[Ilość opraw projekt.]]/1000,3)</f>
        <v>0</v>
      </c>
    </row>
    <row r="90" spans="1:17" x14ac:dyDescent="0.25">
      <c r="A90" s="1">
        <v>89</v>
      </c>
      <c r="B90" s="1" t="s">
        <v>88</v>
      </c>
      <c r="C90" s="6" t="s">
        <v>88</v>
      </c>
      <c r="D90" s="1">
        <v>4</v>
      </c>
      <c r="E90" s="1" t="s">
        <v>10</v>
      </c>
      <c r="F90" s="1" t="s">
        <v>12</v>
      </c>
      <c r="G90" s="1">
        <v>40</v>
      </c>
      <c r="H90" s="1">
        <v>2</v>
      </c>
      <c r="I90" s="1">
        <v>9</v>
      </c>
      <c r="J90" s="1" t="s">
        <v>9</v>
      </c>
      <c r="K90" s="1">
        <v>2</v>
      </c>
      <c r="L90" s="1"/>
      <c r="M90" s="1" t="s">
        <v>167</v>
      </c>
      <c r="N90" s="1"/>
      <c r="O90" s="1">
        <v>4</v>
      </c>
      <c r="P90" s="40"/>
      <c r="Q90" s="1">
        <f>ROUND(Tabela3[[#This Row],[Moc '[W'] z obliczeń]]*Tabela3[[#This Row],[Ilość opraw projekt.]]/1000,3)</f>
        <v>0</v>
      </c>
    </row>
    <row r="91" spans="1:17" x14ac:dyDescent="0.25">
      <c r="A91" s="22"/>
      <c r="B91" s="39"/>
      <c r="C91" s="37"/>
      <c r="D91" s="24"/>
      <c r="E91" s="25"/>
      <c r="F91" s="23"/>
      <c r="G91" s="24"/>
      <c r="H91" s="33"/>
      <c r="I91" s="24"/>
      <c r="J91" s="24"/>
      <c r="K91" s="24"/>
      <c r="L91" s="26"/>
      <c r="M91" s="27"/>
      <c r="N91" s="27"/>
      <c r="O91" s="24">
        <f>SUBTOTAL(109,Tabela3[Ilość opraw projekt.])</f>
        <v>1384</v>
      </c>
      <c r="P91" s="24"/>
      <c r="Q91" s="47">
        <f>SUBTOTAL(109,Tabela3[Suma mocy projekt.'[kW']])</f>
        <v>0</v>
      </c>
    </row>
    <row r="94" spans="1:17" x14ac:dyDescent="0.25">
      <c r="E94" s="49" t="s">
        <v>182</v>
      </c>
      <c r="F94" s="49"/>
      <c r="G94" s="49"/>
      <c r="H94" s="49"/>
    </row>
    <row r="95" spans="1:17" ht="114.75" customHeight="1" x14ac:dyDescent="0.25">
      <c r="D95" s="29" t="s">
        <v>180</v>
      </c>
      <c r="E95" s="50" t="s">
        <v>184</v>
      </c>
      <c r="F95" s="51"/>
      <c r="G95" s="51"/>
      <c r="H95" s="51"/>
      <c r="L95" s="19"/>
    </row>
    <row r="96" spans="1:17" ht="99" customHeight="1" x14ac:dyDescent="0.25">
      <c r="D96" s="29" t="s">
        <v>179</v>
      </c>
      <c r="E96" s="50" t="s">
        <v>183</v>
      </c>
      <c r="F96" s="51"/>
      <c r="G96" s="51"/>
      <c r="H96" s="51"/>
    </row>
    <row r="98" spans="4:12" ht="139.5" customHeight="1" x14ac:dyDescent="0.25">
      <c r="D98" s="52" t="s">
        <v>187</v>
      </c>
      <c r="E98" s="52"/>
      <c r="F98" s="52"/>
      <c r="G98" s="52"/>
      <c r="H98" s="52"/>
      <c r="I98" s="52"/>
      <c r="J98" s="52"/>
      <c r="K98" s="52"/>
      <c r="L98" s="52"/>
    </row>
  </sheetData>
  <sheetProtection sheet="1" objects="1" scenarios="1" formatCells="0" formatColumns="0" formatRows="0" insertColumns="0" insertRows="0" insertHyperlinks="0" deleteColumns="0" deleteRows="0" sort="0" autoFilter="0" pivotTables="0"/>
  <protectedRanges>
    <protectedRange sqref="P2:P90" name="Rozstęp1"/>
  </protectedRanges>
  <mergeCells count="4">
    <mergeCell ref="E94:H94"/>
    <mergeCell ref="E95:H95"/>
    <mergeCell ref="E96:H96"/>
    <mergeCell ref="D98:L98"/>
  </mergeCells>
  <pageMargins left="0.7" right="0.7" top="0.75" bottom="0.75" header="0.3" footer="0.3"/>
  <pageSetup scale="60" fitToHeight="0" orientation="landscape" horizontalDpi="4294967293" verticalDpi="4294967293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zoomScaleNormal="100" workbookViewId="0">
      <selection activeCell="O22" sqref="O22"/>
    </sheetView>
  </sheetViews>
  <sheetFormatPr defaultRowHeight="15" x14ac:dyDescent="0.25"/>
  <cols>
    <col min="2" max="2" width="17.7109375" bestFit="1" customWidth="1"/>
    <col min="3" max="3" width="26.28515625" customWidth="1"/>
    <col min="4" max="4" width="8.42578125" customWidth="1"/>
    <col min="7" max="7" width="9.28515625" customWidth="1"/>
    <col min="8" max="8" width="9.7109375" customWidth="1"/>
    <col min="9" max="9" width="6.85546875" customWidth="1"/>
    <col min="10" max="10" width="12.42578125" customWidth="1"/>
    <col min="11" max="11" width="10.5703125" customWidth="1"/>
    <col min="12" max="12" width="10.7109375" customWidth="1"/>
    <col min="14" max="14" width="8.42578125" customWidth="1"/>
    <col min="15" max="15" width="10.42578125" customWidth="1"/>
    <col min="17" max="17" width="8.5703125" customWidth="1"/>
    <col min="18" max="18" width="8.85546875" customWidth="1"/>
  </cols>
  <sheetData>
    <row r="1" spans="1:15" ht="60" x14ac:dyDescent="0.25">
      <c r="A1" s="11" t="s">
        <v>0</v>
      </c>
      <c r="B1" s="12" t="s">
        <v>158</v>
      </c>
      <c r="C1" s="13" t="s">
        <v>1</v>
      </c>
      <c r="D1" s="12" t="s">
        <v>156</v>
      </c>
      <c r="E1" s="12" t="s">
        <v>4</v>
      </c>
      <c r="F1" s="12" t="s">
        <v>157</v>
      </c>
      <c r="G1" s="12" t="s">
        <v>5</v>
      </c>
      <c r="H1" s="12" t="s">
        <v>6</v>
      </c>
      <c r="I1" s="12" t="s">
        <v>161</v>
      </c>
      <c r="J1" s="12" t="s">
        <v>2</v>
      </c>
      <c r="K1" s="12" t="s">
        <v>155</v>
      </c>
      <c r="L1" s="30" t="s">
        <v>180</v>
      </c>
      <c r="M1" s="12" t="s">
        <v>154</v>
      </c>
      <c r="N1" s="20" t="s">
        <v>162</v>
      </c>
      <c r="O1" s="20" t="s">
        <v>163</v>
      </c>
    </row>
    <row r="2" spans="1:15" x14ac:dyDescent="0.25">
      <c r="A2" s="9">
        <v>1</v>
      </c>
      <c r="B2" s="6" t="s">
        <v>7</v>
      </c>
      <c r="C2" s="6" t="s">
        <v>8</v>
      </c>
      <c r="D2" s="2">
        <v>5</v>
      </c>
      <c r="E2" s="2" t="s">
        <v>10</v>
      </c>
      <c r="F2" s="2" t="s">
        <v>12</v>
      </c>
      <c r="G2" s="2">
        <v>50</v>
      </c>
      <c r="H2" s="2">
        <v>2</v>
      </c>
      <c r="I2" s="2">
        <v>9</v>
      </c>
      <c r="J2" s="2" t="s">
        <v>9</v>
      </c>
      <c r="K2" s="2">
        <v>2</v>
      </c>
      <c r="L2" s="2" t="s">
        <v>167</v>
      </c>
      <c r="M2" s="2">
        <v>13</v>
      </c>
      <c r="N2" s="42"/>
      <c r="O2" s="2">
        <f>ROUND(Tabela4[[#This Row],[Moc '[W'] z obliczeń]]*Tabela4[[#This Row],[Ilość opraw projekt.]]/1000,3)</f>
        <v>0</v>
      </c>
    </row>
    <row r="3" spans="1:15" x14ac:dyDescent="0.25">
      <c r="A3" s="10">
        <v>2</v>
      </c>
      <c r="B3" s="7" t="s">
        <v>7</v>
      </c>
      <c r="C3" s="7" t="s">
        <v>13</v>
      </c>
      <c r="D3" s="3">
        <v>5</v>
      </c>
      <c r="E3" s="4" t="s">
        <v>10</v>
      </c>
      <c r="F3" s="3" t="s">
        <v>12</v>
      </c>
      <c r="G3" s="3">
        <v>50</v>
      </c>
      <c r="H3" s="3">
        <v>3</v>
      </c>
      <c r="I3" s="3">
        <v>9</v>
      </c>
      <c r="J3" s="4" t="s">
        <v>9</v>
      </c>
      <c r="K3" s="4">
        <v>2</v>
      </c>
      <c r="L3" s="4" t="s">
        <v>167</v>
      </c>
      <c r="M3" s="4">
        <v>19</v>
      </c>
      <c r="N3" s="43"/>
      <c r="O3" s="4">
        <f>ROUND(Tabela4[[#This Row],[Moc '[W'] z obliczeń]]*Tabela4[[#This Row],[Ilość opraw projekt.]]/1000,3)</f>
        <v>0</v>
      </c>
    </row>
    <row r="4" spans="1:15" x14ac:dyDescent="0.25">
      <c r="A4" s="9">
        <v>3</v>
      </c>
      <c r="B4" s="6" t="s">
        <v>85</v>
      </c>
      <c r="C4" s="6" t="s">
        <v>86</v>
      </c>
      <c r="D4" s="1">
        <v>3</v>
      </c>
      <c r="E4" s="2" t="s">
        <v>10</v>
      </c>
      <c r="F4" s="1" t="s">
        <v>34</v>
      </c>
      <c r="G4" s="1">
        <v>50</v>
      </c>
      <c r="H4" s="1">
        <v>4</v>
      </c>
      <c r="I4" s="2">
        <v>9</v>
      </c>
      <c r="J4" s="1" t="s">
        <v>9</v>
      </c>
      <c r="K4" s="1">
        <v>2</v>
      </c>
      <c r="L4" s="2" t="s">
        <v>167</v>
      </c>
      <c r="M4" s="1">
        <v>9</v>
      </c>
      <c r="N4" s="40"/>
      <c r="O4" s="2">
        <f>ROUND(Tabela4[[#This Row],[Moc '[W'] z obliczeń]]*Tabela4[[#This Row],[Ilość opraw projekt.]]/1000,3)</f>
        <v>0</v>
      </c>
    </row>
    <row r="5" spans="1:15" x14ac:dyDescent="0.25">
      <c r="A5" s="10">
        <v>4</v>
      </c>
      <c r="B5" s="7" t="s">
        <v>85</v>
      </c>
      <c r="C5" s="7" t="s">
        <v>85</v>
      </c>
      <c r="D5" s="3">
        <v>5</v>
      </c>
      <c r="E5" s="4" t="s">
        <v>10</v>
      </c>
      <c r="F5" s="3" t="s">
        <v>12</v>
      </c>
      <c r="G5" s="3">
        <v>50</v>
      </c>
      <c r="H5" s="3">
        <v>4</v>
      </c>
      <c r="I5" s="3">
        <v>9</v>
      </c>
      <c r="J5" s="3" t="s">
        <v>9</v>
      </c>
      <c r="K5" s="3">
        <v>2</v>
      </c>
      <c r="L5" s="4" t="s">
        <v>167</v>
      </c>
      <c r="M5" s="3">
        <v>20</v>
      </c>
      <c r="N5" s="41"/>
      <c r="O5" s="4">
        <f>ROUND(Tabela4[[#This Row],[Moc '[W'] z obliczeń]]*Tabela4[[#This Row],[Ilość opraw projekt.]]/1000,3)</f>
        <v>0</v>
      </c>
    </row>
    <row r="6" spans="1:15" x14ac:dyDescent="0.25">
      <c r="A6" s="9">
        <v>5</v>
      </c>
      <c r="B6" s="6" t="s">
        <v>87</v>
      </c>
      <c r="C6" s="6" t="s">
        <v>87</v>
      </c>
      <c r="D6" s="1">
        <v>4</v>
      </c>
      <c r="E6" s="2" t="s">
        <v>10</v>
      </c>
      <c r="F6" s="2" t="s">
        <v>11</v>
      </c>
      <c r="G6" s="1">
        <v>50</v>
      </c>
      <c r="H6" s="1">
        <v>2</v>
      </c>
      <c r="I6" s="2">
        <v>9</v>
      </c>
      <c r="J6" s="1" t="s">
        <v>9</v>
      </c>
      <c r="K6" s="1">
        <v>2</v>
      </c>
      <c r="L6" s="2" t="s">
        <v>167</v>
      </c>
      <c r="M6" s="1">
        <v>13</v>
      </c>
      <c r="N6" s="40"/>
      <c r="O6" s="2">
        <f>ROUND(Tabela4[[#This Row],[Moc '[W'] z obliczeń]]*Tabela4[[#This Row],[Ilość opraw projekt.]]/1000,3)</f>
        <v>0</v>
      </c>
    </row>
    <row r="7" spans="1:15" x14ac:dyDescent="0.25">
      <c r="A7" s="10">
        <v>6</v>
      </c>
      <c r="B7" s="7" t="s">
        <v>88</v>
      </c>
      <c r="C7" s="7" t="s">
        <v>88</v>
      </c>
      <c r="D7" s="3">
        <v>5</v>
      </c>
      <c r="E7" s="4" t="s">
        <v>10</v>
      </c>
      <c r="F7" s="3" t="s">
        <v>12</v>
      </c>
      <c r="G7" s="3">
        <v>40</v>
      </c>
      <c r="H7" s="3">
        <v>2</v>
      </c>
      <c r="I7" s="3">
        <v>9</v>
      </c>
      <c r="J7" s="3" t="s">
        <v>9</v>
      </c>
      <c r="K7" s="3">
        <v>2</v>
      </c>
      <c r="L7" s="4" t="s">
        <v>167</v>
      </c>
      <c r="M7" s="3">
        <v>11</v>
      </c>
      <c r="N7" s="41"/>
      <c r="O7" s="4">
        <f>ROUND(Tabela4[[#This Row],[Moc '[W'] z obliczeń]]*Tabela4[[#This Row],[Ilość opraw projekt.]]/1000,3)</f>
        <v>0</v>
      </c>
    </row>
    <row r="8" spans="1:15" x14ac:dyDescent="0.25">
      <c r="A8" s="9">
        <v>7</v>
      </c>
      <c r="B8" s="6" t="s">
        <v>89</v>
      </c>
      <c r="C8" s="6" t="s">
        <v>90</v>
      </c>
      <c r="D8" s="1">
        <v>4</v>
      </c>
      <c r="E8" s="2" t="s">
        <v>10</v>
      </c>
      <c r="F8" s="2" t="s">
        <v>11</v>
      </c>
      <c r="G8" s="1">
        <v>50</v>
      </c>
      <c r="H8" s="1">
        <v>3</v>
      </c>
      <c r="I8" s="2">
        <v>9</v>
      </c>
      <c r="J8" s="1" t="s">
        <v>9</v>
      </c>
      <c r="K8" s="5">
        <v>2</v>
      </c>
      <c r="L8" s="2" t="s">
        <v>167</v>
      </c>
      <c r="M8" s="1">
        <v>19</v>
      </c>
      <c r="N8" s="40"/>
      <c r="O8" s="2">
        <f>ROUND(Tabela4[[#This Row],[Moc '[W'] z obliczeń]]*Tabela4[[#This Row],[Ilość opraw projekt.]]/1000,3)</f>
        <v>0</v>
      </c>
    </row>
    <row r="9" spans="1:15" x14ac:dyDescent="0.25">
      <c r="A9" s="10">
        <v>8</v>
      </c>
      <c r="B9" s="7" t="s">
        <v>89</v>
      </c>
      <c r="C9" s="7" t="s">
        <v>91</v>
      </c>
      <c r="D9" s="3">
        <v>4</v>
      </c>
      <c r="E9" s="4" t="s">
        <v>10</v>
      </c>
      <c r="F9" s="4" t="s">
        <v>11</v>
      </c>
      <c r="G9" s="3">
        <v>50</v>
      </c>
      <c r="H9" s="3">
        <v>2</v>
      </c>
      <c r="I9" s="3">
        <v>9</v>
      </c>
      <c r="J9" s="3" t="s">
        <v>9</v>
      </c>
      <c r="K9" s="3">
        <v>2</v>
      </c>
      <c r="L9" s="4" t="s">
        <v>167</v>
      </c>
      <c r="M9" s="3">
        <v>22</v>
      </c>
      <c r="N9" s="41"/>
      <c r="O9" s="4">
        <f>ROUND(Tabela4[[#This Row],[Moc '[W'] z obliczeń]]*Tabela4[[#This Row],[Ilość opraw projekt.]]/1000,3)</f>
        <v>0</v>
      </c>
    </row>
    <row r="10" spans="1:15" x14ac:dyDescent="0.25">
      <c r="A10" s="9">
        <v>9</v>
      </c>
      <c r="B10" s="6" t="s">
        <v>89</v>
      </c>
      <c r="C10" s="6" t="s">
        <v>92</v>
      </c>
      <c r="D10" s="1">
        <v>5</v>
      </c>
      <c r="E10" s="2" t="s">
        <v>37</v>
      </c>
      <c r="F10" s="1" t="s">
        <v>23</v>
      </c>
      <c r="G10" s="1">
        <v>50</v>
      </c>
      <c r="H10" s="1">
        <v>3</v>
      </c>
      <c r="I10" s="2">
        <v>9</v>
      </c>
      <c r="J10" s="1" t="s">
        <v>9</v>
      </c>
      <c r="K10" s="1">
        <v>2</v>
      </c>
      <c r="L10" s="2" t="s">
        <v>167</v>
      </c>
      <c r="M10" s="1">
        <v>12</v>
      </c>
      <c r="N10" s="40"/>
      <c r="O10" s="2">
        <f>ROUND(Tabela4[[#This Row],[Moc '[W'] z obliczeń]]*Tabela4[[#This Row],[Ilość opraw projekt.]]/1000,3)</f>
        <v>0</v>
      </c>
    </row>
    <row r="11" spans="1:15" x14ac:dyDescent="0.25">
      <c r="A11" s="10">
        <v>10</v>
      </c>
      <c r="B11" s="7" t="s">
        <v>89</v>
      </c>
      <c r="C11" s="7" t="s">
        <v>93</v>
      </c>
      <c r="D11" s="3">
        <v>5</v>
      </c>
      <c r="E11" s="4" t="s">
        <v>37</v>
      </c>
      <c r="F11" s="3" t="s">
        <v>23</v>
      </c>
      <c r="G11" s="3">
        <v>50</v>
      </c>
      <c r="H11" s="3">
        <v>3</v>
      </c>
      <c r="I11" s="3">
        <v>9</v>
      </c>
      <c r="J11" s="3" t="s">
        <v>9</v>
      </c>
      <c r="K11" s="3">
        <v>2</v>
      </c>
      <c r="L11" s="4" t="s">
        <v>167</v>
      </c>
      <c r="M11" s="3">
        <v>18</v>
      </c>
      <c r="N11" s="41"/>
      <c r="O11" s="4">
        <f>ROUND(Tabela4[[#This Row],[Moc '[W'] z obliczeń]]*Tabela4[[#This Row],[Ilość opraw projekt.]]/1000,3)</f>
        <v>0</v>
      </c>
    </row>
    <row r="12" spans="1:15" x14ac:dyDescent="0.25">
      <c r="A12" s="9">
        <v>11</v>
      </c>
      <c r="B12" s="6" t="s">
        <v>94</v>
      </c>
      <c r="C12" s="6" t="s">
        <v>94</v>
      </c>
      <c r="D12" s="1">
        <v>4</v>
      </c>
      <c r="E12" s="2" t="s">
        <v>10</v>
      </c>
      <c r="F12" s="2" t="s">
        <v>11</v>
      </c>
      <c r="G12" s="1">
        <v>50</v>
      </c>
      <c r="H12" s="1">
        <v>2</v>
      </c>
      <c r="I12" s="2">
        <v>9</v>
      </c>
      <c r="J12" s="1" t="s">
        <v>9</v>
      </c>
      <c r="K12" s="1">
        <v>2</v>
      </c>
      <c r="L12" s="2" t="s">
        <v>167</v>
      </c>
      <c r="M12" s="1">
        <v>24</v>
      </c>
      <c r="N12" s="40"/>
      <c r="O12" s="2">
        <f>ROUND(Tabela4[[#This Row],[Moc '[W'] z obliczeń]]*Tabela4[[#This Row],[Ilość opraw projekt.]]/1000,3)</f>
        <v>0</v>
      </c>
    </row>
    <row r="13" spans="1:15" x14ac:dyDescent="0.25">
      <c r="A13" s="10">
        <v>12</v>
      </c>
      <c r="B13" s="7" t="s">
        <v>95</v>
      </c>
      <c r="C13" s="7" t="s">
        <v>95</v>
      </c>
      <c r="D13" s="3">
        <v>4</v>
      </c>
      <c r="E13" s="4" t="s">
        <v>10</v>
      </c>
      <c r="F13" s="4" t="s">
        <v>11</v>
      </c>
      <c r="G13" s="3">
        <v>40</v>
      </c>
      <c r="H13" s="3">
        <v>4</v>
      </c>
      <c r="I13" s="3">
        <v>9</v>
      </c>
      <c r="J13" s="3" t="s">
        <v>9</v>
      </c>
      <c r="K13" s="3">
        <v>2</v>
      </c>
      <c r="L13" s="4" t="s">
        <v>167</v>
      </c>
      <c r="M13" s="3">
        <v>26</v>
      </c>
      <c r="N13" s="41"/>
      <c r="O13" s="4">
        <f>ROUND(Tabela4[[#This Row],[Moc '[W'] z obliczeń]]*Tabela4[[#This Row],[Ilość opraw projekt.]]/1000,3)</f>
        <v>0</v>
      </c>
    </row>
    <row r="14" spans="1:15" x14ac:dyDescent="0.25">
      <c r="A14" s="9">
        <v>13</v>
      </c>
      <c r="B14" s="6" t="s">
        <v>96</v>
      </c>
      <c r="C14" s="6" t="s">
        <v>98</v>
      </c>
      <c r="D14" s="1">
        <v>5</v>
      </c>
      <c r="E14" s="2" t="s">
        <v>10</v>
      </c>
      <c r="F14" s="1" t="s">
        <v>12</v>
      </c>
      <c r="G14" s="1">
        <v>50</v>
      </c>
      <c r="H14" s="1">
        <v>2</v>
      </c>
      <c r="I14" s="2">
        <v>9</v>
      </c>
      <c r="J14" s="1" t="s">
        <v>9</v>
      </c>
      <c r="K14" s="1">
        <v>2</v>
      </c>
      <c r="L14" s="2" t="s">
        <v>167</v>
      </c>
      <c r="M14" s="1">
        <v>20</v>
      </c>
      <c r="N14" s="40"/>
      <c r="O14" s="2">
        <f>ROUND(Tabela4[[#This Row],[Moc '[W'] z obliczeń]]*Tabela4[[#This Row],[Ilość opraw projekt.]]/1000,3)</f>
        <v>0</v>
      </c>
    </row>
    <row r="15" spans="1:15" x14ac:dyDescent="0.25">
      <c r="A15" s="10">
        <v>14</v>
      </c>
      <c r="B15" s="7" t="s">
        <v>96</v>
      </c>
      <c r="C15" s="7" t="s">
        <v>97</v>
      </c>
      <c r="D15" s="3">
        <v>5</v>
      </c>
      <c r="E15" s="4" t="s">
        <v>10</v>
      </c>
      <c r="F15" s="3" t="s">
        <v>12</v>
      </c>
      <c r="G15" s="3">
        <v>50</v>
      </c>
      <c r="H15" s="3">
        <v>3.5</v>
      </c>
      <c r="I15" s="3">
        <v>9</v>
      </c>
      <c r="J15" s="3" t="s">
        <v>9</v>
      </c>
      <c r="K15" s="3">
        <v>2</v>
      </c>
      <c r="L15" s="4" t="s">
        <v>167</v>
      </c>
      <c r="M15" s="3">
        <v>14</v>
      </c>
      <c r="N15" s="41"/>
      <c r="O15" s="4">
        <f>ROUND(Tabela4[[#This Row],[Moc '[W'] z obliczeń]]*Tabela4[[#This Row],[Ilość opraw projekt.]]/1000,3)</f>
        <v>0</v>
      </c>
    </row>
    <row r="16" spans="1:15" x14ac:dyDescent="0.25">
      <c r="A16" s="9">
        <v>15</v>
      </c>
      <c r="B16" s="6" t="s">
        <v>96</v>
      </c>
      <c r="C16" s="6" t="s">
        <v>99</v>
      </c>
      <c r="D16" s="1">
        <v>5</v>
      </c>
      <c r="E16" s="2" t="s">
        <v>10</v>
      </c>
      <c r="F16" s="1" t="s">
        <v>12</v>
      </c>
      <c r="G16" s="1">
        <v>50</v>
      </c>
      <c r="H16" s="1">
        <v>6</v>
      </c>
      <c r="I16" s="2">
        <v>9</v>
      </c>
      <c r="J16" s="1" t="s">
        <v>9</v>
      </c>
      <c r="K16" s="1">
        <v>2</v>
      </c>
      <c r="L16" s="2" t="s">
        <v>167</v>
      </c>
      <c r="M16" s="1">
        <v>5</v>
      </c>
      <c r="N16" s="40"/>
      <c r="O16" s="2">
        <f>ROUND(Tabela4[[#This Row],[Moc '[W'] z obliczeń]]*Tabela4[[#This Row],[Ilość opraw projekt.]]/1000,3)</f>
        <v>0</v>
      </c>
    </row>
    <row r="17" spans="1:15" x14ac:dyDescent="0.25">
      <c r="A17" s="10">
        <v>16</v>
      </c>
      <c r="B17" s="7" t="s">
        <v>106</v>
      </c>
      <c r="C17" s="7" t="s">
        <v>108</v>
      </c>
      <c r="D17" s="3">
        <v>4</v>
      </c>
      <c r="E17" s="4" t="s">
        <v>10</v>
      </c>
      <c r="F17" s="4" t="s">
        <v>11</v>
      </c>
      <c r="G17" s="3">
        <v>50</v>
      </c>
      <c r="H17" s="3">
        <v>4</v>
      </c>
      <c r="I17" s="3">
        <v>9</v>
      </c>
      <c r="J17" s="3" t="s">
        <v>9</v>
      </c>
      <c r="K17" s="3">
        <v>2</v>
      </c>
      <c r="L17" s="4" t="s">
        <v>167</v>
      </c>
      <c r="M17" s="3">
        <v>1</v>
      </c>
      <c r="N17" s="41"/>
      <c r="O17" s="4">
        <f>ROUND(Tabela4[[#This Row],[Moc '[W'] z obliczeń]]*Tabela4[[#This Row],[Ilość opraw projekt.]]/1000,3)</f>
        <v>0</v>
      </c>
    </row>
    <row r="18" spans="1:15" x14ac:dyDescent="0.25">
      <c r="A18" s="9">
        <v>17</v>
      </c>
      <c r="B18" s="6" t="s">
        <v>106</v>
      </c>
      <c r="C18" s="6" t="s">
        <v>107</v>
      </c>
      <c r="D18" s="1">
        <v>4</v>
      </c>
      <c r="E18" s="2" t="s">
        <v>10</v>
      </c>
      <c r="F18" s="2" t="s">
        <v>11</v>
      </c>
      <c r="G18" s="1">
        <v>50</v>
      </c>
      <c r="H18" s="1">
        <v>4</v>
      </c>
      <c r="I18" s="2">
        <v>9</v>
      </c>
      <c r="J18" s="1" t="s">
        <v>9</v>
      </c>
      <c r="K18" s="1">
        <v>2</v>
      </c>
      <c r="L18" s="2" t="s">
        <v>167</v>
      </c>
      <c r="M18" s="1">
        <v>16</v>
      </c>
      <c r="N18" s="40"/>
      <c r="O18" s="2">
        <f>ROUND(Tabela4[[#This Row],[Moc '[W'] z obliczeń]]*Tabela4[[#This Row],[Ilość opraw projekt.]]/1000,3)</f>
        <v>0</v>
      </c>
    </row>
    <row r="19" spans="1:15" x14ac:dyDescent="0.25">
      <c r="A19" s="10">
        <v>18</v>
      </c>
      <c r="B19" s="7" t="s">
        <v>109</v>
      </c>
      <c r="C19" s="7" t="s">
        <v>110</v>
      </c>
      <c r="D19" s="3">
        <v>4</v>
      </c>
      <c r="E19" s="4" t="s">
        <v>10</v>
      </c>
      <c r="F19" s="4" t="s">
        <v>11</v>
      </c>
      <c r="G19" s="3">
        <v>40</v>
      </c>
      <c r="H19" s="3">
        <v>5</v>
      </c>
      <c r="I19" s="3">
        <v>9</v>
      </c>
      <c r="J19" s="3" t="s">
        <v>9</v>
      </c>
      <c r="K19" s="3">
        <v>2</v>
      </c>
      <c r="L19" s="4" t="s">
        <v>167</v>
      </c>
      <c r="M19" s="3">
        <v>20</v>
      </c>
      <c r="N19" s="41"/>
      <c r="O19" s="4">
        <f>ROUND(Tabela4[[#This Row],[Moc '[W'] z obliczeń]]*Tabela4[[#This Row],[Ilość opraw projekt.]]/1000,3)</f>
        <v>0</v>
      </c>
    </row>
    <row r="20" spans="1:15" x14ac:dyDescent="0.25">
      <c r="A20" s="9">
        <v>19</v>
      </c>
      <c r="B20" s="6" t="s">
        <v>109</v>
      </c>
      <c r="C20" s="6" t="s">
        <v>111</v>
      </c>
      <c r="D20" s="1">
        <v>4</v>
      </c>
      <c r="E20" s="2" t="s">
        <v>10</v>
      </c>
      <c r="F20" s="2" t="s">
        <v>11</v>
      </c>
      <c r="G20" s="1">
        <v>35</v>
      </c>
      <c r="H20" s="1">
        <v>5</v>
      </c>
      <c r="I20" s="2">
        <v>9</v>
      </c>
      <c r="J20" s="1" t="s">
        <v>9</v>
      </c>
      <c r="K20" s="1">
        <v>2</v>
      </c>
      <c r="L20" s="2" t="s">
        <v>167</v>
      </c>
      <c r="M20" s="1">
        <v>14</v>
      </c>
      <c r="N20" s="40"/>
      <c r="O20" s="2">
        <f>ROUND(Tabela4[[#This Row],[Moc '[W'] z obliczeń]]*Tabela4[[#This Row],[Ilość opraw projekt.]]/1000,3)</f>
        <v>0</v>
      </c>
    </row>
    <row r="21" spans="1:15" x14ac:dyDescent="0.25">
      <c r="A21" s="10">
        <v>20</v>
      </c>
      <c r="B21" s="7" t="s">
        <v>112</v>
      </c>
      <c r="C21" s="7" t="s">
        <v>112</v>
      </c>
      <c r="D21" s="3">
        <v>5</v>
      </c>
      <c r="E21" s="4" t="s">
        <v>10</v>
      </c>
      <c r="F21" s="4" t="s">
        <v>11</v>
      </c>
      <c r="G21" s="3">
        <v>40</v>
      </c>
      <c r="H21" s="3">
        <v>5</v>
      </c>
      <c r="I21" s="3">
        <v>9</v>
      </c>
      <c r="J21" s="3" t="s">
        <v>9</v>
      </c>
      <c r="K21" s="3">
        <v>2</v>
      </c>
      <c r="L21" s="4" t="s">
        <v>167</v>
      </c>
      <c r="M21" s="3">
        <v>53</v>
      </c>
      <c r="N21" s="41"/>
      <c r="O21" s="4">
        <f>ROUND(Tabela4[[#This Row],[Moc '[W'] z obliczeń]]*Tabela4[[#This Row],[Ilość opraw projekt.]]/1000,3)</f>
        <v>0</v>
      </c>
    </row>
    <row r="22" spans="1:15" x14ac:dyDescent="0.25">
      <c r="A22" s="9">
        <v>21</v>
      </c>
      <c r="B22" s="6" t="s">
        <v>112</v>
      </c>
      <c r="C22" s="6" t="s">
        <v>113</v>
      </c>
      <c r="D22" s="1">
        <v>5</v>
      </c>
      <c r="E22" s="2" t="s">
        <v>10</v>
      </c>
      <c r="F22" s="2" t="s">
        <v>11</v>
      </c>
      <c r="G22" s="1">
        <v>50</v>
      </c>
      <c r="H22" s="1">
        <v>5</v>
      </c>
      <c r="I22" s="2">
        <v>9</v>
      </c>
      <c r="J22" s="1" t="s">
        <v>9</v>
      </c>
      <c r="K22" s="1">
        <v>2</v>
      </c>
      <c r="L22" s="2" t="s">
        <v>167</v>
      </c>
      <c r="M22" s="1">
        <v>6</v>
      </c>
      <c r="N22" s="40"/>
      <c r="O22" s="2">
        <f>ROUND(Tabela4[[#This Row],[Moc '[W'] z obliczeń]]*Tabela4[[#This Row],[Ilość opraw projekt.]]/1000,3)</f>
        <v>0</v>
      </c>
    </row>
    <row r="23" spans="1:15" x14ac:dyDescent="0.25">
      <c r="A23" s="10">
        <v>22</v>
      </c>
      <c r="B23" s="7" t="s">
        <v>114</v>
      </c>
      <c r="C23" s="7" t="s">
        <v>116</v>
      </c>
      <c r="D23" s="3">
        <v>4</v>
      </c>
      <c r="E23" s="4" t="s">
        <v>10</v>
      </c>
      <c r="F23" s="4" t="s">
        <v>11</v>
      </c>
      <c r="G23" s="3">
        <v>50</v>
      </c>
      <c r="H23" s="3">
        <v>1</v>
      </c>
      <c r="I23" s="3">
        <v>9</v>
      </c>
      <c r="J23" s="3" t="s">
        <v>9</v>
      </c>
      <c r="K23" s="3">
        <v>2</v>
      </c>
      <c r="L23" s="4" t="s">
        <v>167</v>
      </c>
      <c r="M23" s="3">
        <v>21</v>
      </c>
      <c r="N23" s="41"/>
      <c r="O23" s="4">
        <f>ROUND(Tabela4[[#This Row],[Moc '[W'] z obliczeń]]*Tabela4[[#This Row],[Ilość opraw projekt.]]/1000,3)</f>
        <v>0</v>
      </c>
    </row>
    <row r="24" spans="1:15" x14ac:dyDescent="0.25">
      <c r="A24" s="9">
        <v>23</v>
      </c>
      <c r="B24" s="6" t="s">
        <v>114</v>
      </c>
      <c r="C24" s="6" t="s">
        <v>115</v>
      </c>
      <c r="D24" s="1">
        <v>5</v>
      </c>
      <c r="E24" s="2" t="s">
        <v>10</v>
      </c>
      <c r="F24" s="1" t="s">
        <v>12</v>
      </c>
      <c r="G24" s="1">
        <v>50</v>
      </c>
      <c r="H24" s="1">
        <v>2</v>
      </c>
      <c r="I24" s="2">
        <v>9</v>
      </c>
      <c r="J24" s="1" t="s">
        <v>9</v>
      </c>
      <c r="K24" s="1">
        <v>2</v>
      </c>
      <c r="L24" s="2" t="s">
        <v>167</v>
      </c>
      <c r="M24" s="1">
        <v>23</v>
      </c>
      <c r="N24" s="40"/>
      <c r="O24" s="2">
        <f>ROUND(Tabela4[[#This Row],[Moc '[W'] z obliczeń]]*Tabela4[[#This Row],[Ilość opraw projekt.]]/1000,3)</f>
        <v>0</v>
      </c>
    </row>
    <row r="25" spans="1:15" x14ac:dyDescent="0.25">
      <c r="A25" s="10">
        <v>24</v>
      </c>
      <c r="B25" s="7" t="s">
        <v>134</v>
      </c>
      <c r="C25" s="7" t="s">
        <v>134</v>
      </c>
      <c r="D25" s="3">
        <v>6</v>
      </c>
      <c r="E25" s="4" t="s">
        <v>10</v>
      </c>
      <c r="F25" s="4" t="s">
        <v>12</v>
      </c>
      <c r="G25" s="3">
        <v>40</v>
      </c>
      <c r="H25" s="3">
        <v>5</v>
      </c>
      <c r="I25" s="3">
        <v>9</v>
      </c>
      <c r="J25" s="3" t="s">
        <v>9</v>
      </c>
      <c r="K25" s="3">
        <v>2</v>
      </c>
      <c r="L25" s="4" t="s">
        <v>167</v>
      </c>
      <c r="M25" s="3">
        <v>90</v>
      </c>
      <c r="N25" s="41"/>
      <c r="O25" s="4">
        <f>ROUND(Tabela4[[#This Row],[Moc '[W'] z obliczeń]]*Tabela4[[#This Row],[Ilość opraw projekt.]]/1000,3)</f>
        <v>0</v>
      </c>
    </row>
    <row r="26" spans="1:15" x14ac:dyDescent="0.25">
      <c r="A26" s="9">
        <v>25</v>
      </c>
      <c r="B26" s="6" t="s">
        <v>138</v>
      </c>
      <c r="C26" s="6" t="s">
        <v>138</v>
      </c>
      <c r="D26" s="3">
        <v>4</v>
      </c>
      <c r="E26" s="2" t="s">
        <v>10</v>
      </c>
      <c r="F26" s="1" t="s">
        <v>12</v>
      </c>
      <c r="G26" s="1">
        <v>50</v>
      </c>
      <c r="H26" s="1">
        <v>2</v>
      </c>
      <c r="I26" s="2">
        <v>9</v>
      </c>
      <c r="J26" s="1" t="s">
        <v>9</v>
      </c>
      <c r="K26" s="1">
        <v>2</v>
      </c>
      <c r="L26" s="2" t="s">
        <v>167</v>
      </c>
      <c r="M26" s="1">
        <v>48</v>
      </c>
      <c r="N26" s="40"/>
      <c r="O26" s="2">
        <f>ROUND(Tabela4[[#This Row],[Moc '[W'] z obliczeń]]*Tabela4[[#This Row],[Ilość opraw projekt.]]/1000,3)</f>
        <v>0</v>
      </c>
    </row>
    <row r="27" spans="1:15" x14ac:dyDescent="0.25">
      <c r="A27" s="10">
        <v>26</v>
      </c>
      <c r="B27" s="7" t="s">
        <v>139</v>
      </c>
      <c r="C27" s="7" t="s">
        <v>139</v>
      </c>
      <c r="D27" s="3">
        <v>4</v>
      </c>
      <c r="E27" s="4" t="s">
        <v>140</v>
      </c>
      <c r="F27" s="3" t="s">
        <v>12</v>
      </c>
      <c r="G27" s="3">
        <v>50</v>
      </c>
      <c r="H27" s="3">
        <v>3</v>
      </c>
      <c r="I27" s="3">
        <v>9</v>
      </c>
      <c r="J27" s="3" t="s">
        <v>9</v>
      </c>
      <c r="K27" s="3">
        <v>2</v>
      </c>
      <c r="L27" s="4" t="s">
        <v>167</v>
      </c>
      <c r="M27" s="3">
        <v>29</v>
      </c>
      <c r="N27" s="41"/>
      <c r="O27" s="4">
        <f>ROUND(Tabela4[[#This Row],[Moc '[W'] z obliczeń]]*Tabela4[[#This Row],[Ilość opraw projekt.]]/1000,3)</f>
        <v>0</v>
      </c>
    </row>
    <row r="28" spans="1:15" x14ac:dyDescent="0.25">
      <c r="A28" s="9">
        <v>27</v>
      </c>
      <c r="B28" s="6" t="s">
        <v>141</v>
      </c>
      <c r="C28" s="6" t="s">
        <v>142</v>
      </c>
      <c r="D28" s="1">
        <v>5</v>
      </c>
      <c r="E28" s="2" t="s">
        <v>37</v>
      </c>
      <c r="F28" s="1" t="s">
        <v>12</v>
      </c>
      <c r="G28" s="1">
        <v>50</v>
      </c>
      <c r="H28" s="1">
        <v>1</v>
      </c>
      <c r="I28" s="2">
        <v>9</v>
      </c>
      <c r="J28" s="1" t="s">
        <v>9</v>
      </c>
      <c r="K28" s="1">
        <v>2</v>
      </c>
      <c r="L28" s="2" t="s">
        <v>167</v>
      </c>
      <c r="M28" s="1">
        <v>18</v>
      </c>
      <c r="N28" s="40"/>
      <c r="O28" s="2">
        <f>ROUND(Tabela4[[#This Row],[Moc '[W'] z obliczeń]]*Tabela4[[#This Row],[Ilość opraw projekt.]]/1000,3)</f>
        <v>0</v>
      </c>
    </row>
    <row r="29" spans="1:15" x14ac:dyDescent="0.25">
      <c r="A29" s="10">
        <v>28</v>
      </c>
      <c r="B29" s="7" t="s">
        <v>141</v>
      </c>
      <c r="C29" s="7" t="s">
        <v>143</v>
      </c>
      <c r="D29" s="3">
        <v>6</v>
      </c>
      <c r="E29" s="4" t="s">
        <v>37</v>
      </c>
      <c r="F29" s="3" t="s">
        <v>12</v>
      </c>
      <c r="G29" s="3">
        <v>50</v>
      </c>
      <c r="H29" s="3">
        <v>1</v>
      </c>
      <c r="I29" s="3">
        <v>9</v>
      </c>
      <c r="J29" s="3" t="s">
        <v>9</v>
      </c>
      <c r="K29" s="3">
        <v>2</v>
      </c>
      <c r="L29" s="4" t="s">
        <v>167</v>
      </c>
      <c r="M29" s="3">
        <v>14</v>
      </c>
      <c r="N29" s="41"/>
      <c r="O29" s="4">
        <f>ROUND(Tabela4[[#This Row],[Moc '[W'] z obliczeń]]*Tabela4[[#This Row],[Ilość opraw projekt.]]/1000,3)</f>
        <v>0</v>
      </c>
    </row>
    <row r="30" spans="1:15" x14ac:dyDescent="0.25">
      <c r="A30" s="9">
        <v>29</v>
      </c>
      <c r="B30" s="6" t="s">
        <v>141</v>
      </c>
      <c r="C30" s="6" t="s">
        <v>144</v>
      </c>
      <c r="D30" s="1">
        <v>4</v>
      </c>
      <c r="E30" s="2" t="s">
        <v>37</v>
      </c>
      <c r="F30" s="2" t="s">
        <v>11</v>
      </c>
      <c r="G30" s="1">
        <v>50</v>
      </c>
      <c r="H30" s="1">
        <v>1</v>
      </c>
      <c r="I30" s="2">
        <v>9</v>
      </c>
      <c r="J30" s="1" t="s">
        <v>9</v>
      </c>
      <c r="K30" s="1">
        <v>2</v>
      </c>
      <c r="L30" s="2" t="s">
        <v>167</v>
      </c>
      <c r="M30" s="1">
        <v>16</v>
      </c>
      <c r="N30" s="40"/>
      <c r="O30" s="2">
        <f>ROUND(Tabela4[[#This Row],[Moc '[W'] z obliczeń]]*Tabela4[[#This Row],[Ilość opraw projekt.]]/1000,3)</f>
        <v>0</v>
      </c>
    </row>
    <row r="31" spans="1:15" x14ac:dyDescent="0.25">
      <c r="A31" s="10">
        <v>30</v>
      </c>
      <c r="B31" s="7" t="s">
        <v>100</v>
      </c>
      <c r="C31" s="7" t="s">
        <v>100</v>
      </c>
      <c r="D31" s="3">
        <v>6</v>
      </c>
      <c r="E31" s="3" t="s">
        <v>10</v>
      </c>
      <c r="F31" s="3" t="s">
        <v>12</v>
      </c>
      <c r="G31" s="3">
        <v>50</v>
      </c>
      <c r="H31" s="3">
        <v>2</v>
      </c>
      <c r="I31" s="3">
        <v>9</v>
      </c>
      <c r="J31" s="3" t="s">
        <v>9</v>
      </c>
      <c r="K31" s="3">
        <v>2</v>
      </c>
      <c r="L31" s="4" t="s">
        <v>167</v>
      </c>
      <c r="M31" s="3">
        <v>54</v>
      </c>
      <c r="N31" s="41"/>
      <c r="O31" s="4">
        <f>ROUND(Tabela4[[#This Row],[Moc '[W'] z obliczeń]]*Tabela4[[#This Row],[Ilość opraw projekt.]]/1000,3)</f>
        <v>0</v>
      </c>
    </row>
    <row r="32" spans="1:15" x14ac:dyDescent="0.25">
      <c r="A32" s="9">
        <v>31</v>
      </c>
      <c r="B32" s="16" t="s">
        <v>100</v>
      </c>
      <c r="C32" s="16" t="s">
        <v>101</v>
      </c>
      <c r="D32" s="1">
        <v>6</v>
      </c>
      <c r="E32" s="2" t="s">
        <v>37</v>
      </c>
      <c r="F32" s="2" t="s">
        <v>12</v>
      </c>
      <c r="G32" s="1">
        <v>50</v>
      </c>
      <c r="H32" s="1">
        <v>5</v>
      </c>
      <c r="I32" s="2">
        <v>9</v>
      </c>
      <c r="J32" s="8" t="s">
        <v>9</v>
      </c>
      <c r="K32" s="8">
        <v>2</v>
      </c>
      <c r="L32" s="2" t="s">
        <v>167</v>
      </c>
      <c r="M32" s="8">
        <v>7</v>
      </c>
      <c r="N32" s="44"/>
      <c r="O32" s="2">
        <f>ROUND(Tabela4[[#This Row],[Moc '[W'] z obliczeń]]*Tabela4[[#This Row],[Ilość opraw projekt.]]/1000,3)</f>
        <v>0</v>
      </c>
    </row>
    <row r="33" spans="1:15" x14ac:dyDescent="0.25">
      <c r="A33" s="10">
        <v>32</v>
      </c>
      <c r="B33" s="7" t="s">
        <v>100</v>
      </c>
      <c r="C33" s="7" t="s">
        <v>102</v>
      </c>
      <c r="D33" s="3">
        <v>4</v>
      </c>
      <c r="E33" s="4" t="s">
        <v>10</v>
      </c>
      <c r="F33" s="4" t="s">
        <v>11</v>
      </c>
      <c r="G33" s="3">
        <v>50</v>
      </c>
      <c r="H33" s="3">
        <v>5</v>
      </c>
      <c r="I33" s="3">
        <v>9</v>
      </c>
      <c r="J33" s="3" t="s">
        <v>9</v>
      </c>
      <c r="K33" s="3">
        <v>2</v>
      </c>
      <c r="L33" s="4" t="s">
        <v>167</v>
      </c>
      <c r="M33" s="3">
        <v>13</v>
      </c>
      <c r="N33" s="41"/>
      <c r="O33" s="4">
        <f>ROUND(Tabela4[[#This Row],[Moc '[W'] z obliczeń]]*Tabela4[[#This Row],[Ilość opraw projekt.]]/1000,3)</f>
        <v>0</v>
      </c>
    </row>
    <row r="34" spans="1:15" x14ac:dyDescent="0.25">
      <c r="A34" s="9">
        <v>33</v>
      </c>
      <c r="B34" s="6" t="s">
        <v>145</v>
      </c>
      <c r="C34" s="6" t="s">
        <v>145</v>
      </c>
      <c r="D34" s="1">
        <v>5</v>
      </c>
      <c r="E34" s="2" t="s">
        <v>10</v>
      </c>
      <c r="F34" s="1" t="s">
        <v>12</v>
      </c>
      <c r="G34" s="1">
        <v>50</v>
      </c>
      <c r="H34" s="1">
        <v>3.5</v>
      </c>
      <c r="I34" s="2">
        <v>9</v>
      </c>
      <c r="J34" s="1" t="s">
        <v>9</v>
      </c>
      <c r="K34" s="1">
        <v>2</v>
      </c>
      <c r="L34" s="2" t="s">
        <v>167</v>
      </c>
      <c r="M34" s="1">
        <v>9</v>
      </c>
      <c r="N34" s="40"/>
      <c r="O34" s="2">
        <f>ROUND(Tabela4[[#This Row],[Moc '[W'] z obliczeń]]*Tabela4[[#This Row],[Ilość opraw projekt.]]/1000,3)</f>
        <v>0</v>
      </c>
    </row>
    <row r="35" spans="1:15" x14ac:dyDescent="0.25">
      <c r="A35" s="9">
        <v>34</v>
      </c>
      <c r="B35" s="7" t="s">
        <v>185</v>
      </c>
      <c r="C35" s="17" t="s">
        <v>186</v>
      </c>
      <c r="D35" s="18">
        <v>5</v>
      </c>
      <c r="E35" s="4" t="s">
        <v>10</v>
      </c>
      <c r="F35" s="3" t="s">
        <v>12</v>
      </c>
      <c r="G35" s="3">
        <v>50</v>
      </c>
      <c r="H35" s="3">
        <v>3.5</v>
      </c>
      <c r="I35" s="3">
        <v>9</v>
      </c>
      <c r="J35" s="15" t="s">
        <v>9</v>
      </c>
      <c r="K35" s="15">
        <v>2</v>
      </c>
      <c r="L35" s="4" t="s">
        <v>167</v>
      </c>
      <c r="M35" s="15">
        <v>7</v>
      </c>
      <c r="N35" s="45"/>
      <c r="O35" s="4">
        <f>ROUND(Tabela4[[#This Row],[Moc '[W'] z obliczeń]]*Tabela4[[#This Row],[Ilość opraw projekt.]]/1000,3)</f>
        <v>0</v>
      </c>
    </row>
    <row r="36" spans="1:15" x14ac:dyDescent="0.25">
      <c r="L36" s="31"/>
      <c r="M36">
        <f>SUBTOTAL(109,Tabela4[Ilość opraw projekt.])</f>
        <v>704</v>
      </c>
      <c r="O36" s="48">
        <f>SUBTOTAL(109,Tabela4[Suma mocy projekt.'[kW']])</f>
        <v>0</v>
      </c>
    </row>
    <row r="39" spans="1:15" x14ac:dyDescent="0.25">
      <c r="C39" s="49" t="s">
        <v>182</v>
      </c>
      <c r="D39" s="49"/>
      <c r="E39" s="49"/>
      <c r="F39" s="49"/>
    </row>
    <row r="40" spans="1:15" ht="106.5" customHeight="1" x14ac:dyDescent="0.25">
      <c r="B40" s="29" t="s">
        <v>180</v>
      </c>
      <c r="C40" s="50" t="s">
        <v>184</v>
      </c>
      <c r="D40" s="51"/>
      <c r="E40" s="51"/>
      <c r="F40" s="51"/>
      <c r="J40" s="19"/>
    </row>
    <row r="41" spans="1:15" ht="84.75" customHeight="1" x14ac:dyDescent="0.25">
      <c r="B41" s="29" t="s">
        <v>179</v>
      </c>
      <c r="C41" s="50" t="s">
        <v>183</v>
      </c>
      <c r="D41" s="51"/>
      <c r="E41" s="51"/>
      <c r="F41" s="51"/>
    </row>
    <row r="42" spans="1:15" x14ac:dyDescent="0.25">
      <c r="F42" s="34"/>
    </row>
    <row r="43" spans="1:15" ht="132" customHeight="1" x14ac:dyDescent="0.25">
      <c r="B43" s="52" t="s">
        <v>187</v>
      </c>
      <c r="C43" s="52"/>
      <c r="D43" s="52"/>
      <c r="E43" s="52"/>
      <c r="F43" s="52"/>
      <c r="G43" s="52"/>
      <c r="H43" s="52"/>
      <c r="I43" s="52"/>
      <c r="J43" s="52"/>
    </row>
  </sheetData>
  <sheetProtection sheet="1" objects="1" scenarios="1" formatCells="0" formatColumns="0" formatRows="0" insertColumns="0" insertRows="0" insertHyperlinks="0" deleteColumns="0" deleteRows="0" sort="0" autoFilter="0" pivotTables="0"/>
  <protectedRanges>
    <protectedRange sqref="N2:N35" name="Rozstęp1"/>
  </protectedRanges>
  <mergeCells count="4">
    <mergeCell ref="C39:F39"/>
    <mergeCell ref="C40:F40"/>
    <mergeCell ref="C41:F41"/>
    <mergeCell ref="B43:J43"/>
  </mergeCells>
  <pageMargins left="0.7" right="0.7" top="0.75" bottom="0.75" header="0.3" footer="0.3"/>
  <pageSetup paperSize="9" scale="78" fitToHeight="0" orientation="landscape" horizontalDpi="1200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e 8 7 6 5 1 3 9 - 4 1 0 e - 4 3 a 4 - b c 7 b - b 7 1 7 1 d 1 5 d 7 f 4 "   x m l n s = " h t t p : / / s c h e m a s . m i c r o s o f t . c o m / D a t a M a s h u p " > A A A A A N w D A A B Q S w M E F A A C A A g A G l K S T M O e I M G q A A A A + g A A A B I A H A B D b 2 5 m a W c v U G F j a 2 F n Z S 5 4 b W w g o h g A K K A U A A A A A A A A A A A A A A A A A A A A A A A A A A A A h Y / B C o J A G I R f R f b u v 7 t q o f G 7 H r o q C E F 0 l X X T J V 1 F 1 / T d O v R I v U J B G d 2 6 z Q z z w c z j d s d k a R v n q o Z R d y Y m H B h x l J F d q U 0 V k 8 m e 3 Z A k A v N C X o p K O a + y G X f L q G N S W 9 v v K J 3 n G W Y f u q G i H m O c n r L 0 I G v V F q 4 2 o y 2 M V O R L l f 8 p I v D 4 H i M 8 8 E M I g o g D D z n S N c Z M m 1 V z 2 I D v R V t g S H 9 i 3 E + N n Q Y l + s b N U 6 S r R f r 5 I Z 5 Q S w M E F A A C A A g A G l K S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p S k k z E W A Q B 0 A A A A J Q E A A A T A B w A R m 9 y b X V s Y X M v U 2 V j d G l v b j E u b S C i G A A o o B Q A A A A A A A A A A A A A A A A A A A A A A A A A A A A r T k 0 u y c z P U w i G 0 I b W v F y 8 X M U Z i U W p K Q r K S s k Z u Z m p O X m Z 2 Q o 5 i S W J R X m Z q U o K t g o 5 q S W 8 X A p A c H R n 0 e H N K U e b 8 o G C v p X B g T 5 6 L k B l S Y n F q R p K O f n J i T k Z + c U l S j o K C H O A n O i g 1 J L S o r z g z L z 0 n F S Y e t u S o t L U W E 0 d i L l w 5 f E w a 4 E W w C 2 r j g 5 O z k j N T b R F N t a z J D X X V g n u y t j a a J D R s b x c m X m 4 z C T k V Q U N I 8 0 R 4 N 3 i n N I C O n s T Z C W R X g S 7 D p / 3 Q A r w e W 0 A Y p F e 3 k M k V O N h l V A B U E s B A i 0 A F A A C A A g A G l K S T M O e I M G q A A A A + g A A A B I A A A A A A A A A A A A A A A A A A A A A A E N v b m Z p Z y 9 Q Y W N r Y W d l L n h t b F B L A Q I t A B Q A A g A I A B p S k k w P y u m r p A A A A O k A A A A T A A A A A A A A A A A A A A A A A P Y A A A B b Q 2 9 u d G V u d F 9 U e X B l c 1 0 u e G 1 s U E s B A i 0 A F A A C A A g A G l K S T M R Y B A H Q A A A A l A Q A A B M A A A A A A A A A A A A A A A A A 5 w E A A E Z v c m 1 1 b G F z L 1 N l Y 3 R p b 2 4 x L m 1 Q S w U G A A A A A A M A A w D C A A A A B A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U j w B A A A A A A A w P A E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Y 2 h t a W V s b m l r J T I w b G F 0 Y X J u a W U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C I g L z 4 8 R W 5 0 c n k g V H l w Z T 0 i R m l s b E V u Y W J s Z W Q i I F Z h b H V l P S J s M C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U 3 R h d H V z I i B W Y W x 1 Z T 0 i c 0 N v b X B s Z X R l I i A v P j x F b n R y e S B U e X B l P S J G a W x s Q 2 9 1 b n Q i I F Z h b H V l P S J s M T k w N C I g L z 4 8 R W 5 0 c n k g V H l w Z T 0 i R m l s b E V y c m 9 y Q 2 9 1 b n Q i I F Z h b H V l P S J s M C I g L z 4 8 R W 5 0 c n k g V H l w Z T 0 i R m l s b E N v b H V t b l R 5 c G V z I i B W Y W x 1 Z T 0 i c 0 F n Q U N C Z 1 l H Q m d J Q 0 F n S U N B Z 0 l H Q m d Z Q 0 F n S U N B Z 1 F F Q k F R R U J B U U V C Q V F F Q m d Z R 0 J n W U d C Z 1 l H Q m d Z R 0 J n W U d C Z 1 l H Q m d Z R 0 J n W U d C Z 1 l H Q m d Z R 0 J n W U d C Z 1 l H Q m d Z R 0 J n W U d C Z 1 l H Q m d Z R 0 J n Q T 0 i I C 8 + P E V u d H J 5 I F R 5 c G U 9 I k Z p b G x D b 2 x 1 b W 5 O Y W 1 l c y I g V m F s d W U 9 I n N b J n F 1 b 3 Q 7 T 0 d S X 0 Z J R C Z x d W 9 0 O y w m c X V v d D t T S E F Q R S Z x d W 9 0 O y w m c X V v d D t p Z C Z x d W 9 0 O y w m c X V v d D t l d G F w M i Z x d W 9 0 O y w m c X V v d D t r Y X R f b 3 N 3 a W V 0 J n F 1 b 3 Q 7 L C Z x d W 9 0 O 2 x p b m l h J n F 1 b 3 Q 7 L C Z x d W 9 0 O 3 N 0 Y X R 1 c y Z x d W 9 0 O y w m c X V v d D t s a W N 6 Y m F f b 3 B y U H J v J n F 1 b 3 Q 7 L C Z x d W 9 0 O 1 B y b 2 p P c H J N b 2 M m c X V v d D s s J n F 1 b 3 Q 7 U H J v a k 9 w c l N 0 Z X J v d 0 1 v Y y Z x d W 9 0 O y w m c X V v d D t Q c m 9 q T 3 B y T W 9 j U 3 V t Y S Z x d W 9 0 O y w m c X V v d D t s a W N 6 Y m F f b 3 B y X 2 l u d 2 V u d C Z x d W 9 0 O y w m c X V v d D t t b 2 N f c n p l Y 1 9 p b n d l b n Q m c X V v d D s s J n F 1 b 3 Q 7 b W 9 j X 2 5 v b V 9 p b n d l b n Q m c X V v d D s s J n F 1 b 3 Q 7 b 2 J 3 b 2 R 1 X 2 9 w a S Z x d W 9 0 O y w m c X V v d D t 1 b G l j Y S Z x d W 9 0 O y w m c X V v d D t t a W F z d G 8 m c X V v d D s s J n F 1 b 3 Q 7 U H J v a l d 5 c 2 l l Z y Z x d W 9 0 O y w m c X V v d D t Q c m 9 q W m F j a X N r a V B y Y W Q m c X V v d D s s J n F 1 b 3 Q 7 U H J v a l p h Y m V 6 Q l p P J n F 1 b 3 Q 7 L C Z x d W 9 0 O 1 B y b 2 p a Y W J l e l R h Y m x p Y 2 E m c X V v d D s s J n F 1 b 3 Q 7 U H J v a l B y e m V v Z E R Z M n g y X z U m c X V v d D s s J n F 1 b 3 Q 7 U H J v a l d 5 c 2 l l Z 1 9 r b 3 N 6 d C Z x d W 9 0 O y w m c X V v d D t Q c m 9 q W m F j a X N r a V B y Y W R f a 2 9 z e n Q m c X V v d D s s J n F 1 b 3 Q 7 U H J v a l p h Y m V 6 Q l p P X 2 t v c 3 p 0 J n F 1 b 3 Q 7 L C Z x d W 9 0 O 1 B y b 2 p a Y W J l e l R h Y m x p Y 2 F f a 2 9 z e n Q m c X V v d D s s J n F 1 b 3 Q 7 U H J v a l B y e m V v Z E R Z M n g y X z V f a 2 9 z e n Q m c X V v d D s s J n F 1 b 3 Q 7 U H J v a l B v b W l h c l 9 r b 3 N 6 d C Z x d W 9 0 O y w m c X V v d D t Q c m 9 q T 3 B y T W 9 j X 2 t v c 3 p 0 J n F 1 b 3 Q 7 L C Z x d W 9 0 O 1 B y b 2 p P c H J N b 2 N f a 2 9 z e n Q y J n F 1 b 3 Q 7 L C Z x d W 9 0 O 1 B y b 2 p P c H J N b 2 5 0 Y X p f a 2 9 z e n Q m c X V v d D s s J n F 1 b 3 Q 7 c 3 V t Y V 9 r b 3 N 6 d C Z x d W 9 0 O y w m c X V v d D t z d W 1 h X 2 t v c 3 p 0 M i Z x d W 9 0 O y w m c X V v d D t Q c m 9 q T 3 B y V H l w J n F 1 b 3 Q 7 L C Z x d W 9 0 O 3 N v b l 9 p Z C Z x d W 9 0 O y w m c X V v d D t u c l 9 z b H V w Y S Z x d W 9 0 O y w m c X V v d D t y b 2 R 6 Y W p f c 2 x 1 c C Z x d W 9 0 O y w m c X V v d D t 3 Y X J z d H d h J n F 1 b 3 Q 7 L C Z x d W 9 0 O 3 R y Y W Z v J n F 1 b 3 Q 7 L C Z x d W 9 0 O 2 9 j a H J v b m E m c X V v d D s s J n F 1 b 3 Q 7 a 2 9 u c 3 R y d W t j a i Z x d W 9 0 O y w m c X V v d D t u c l 9 v Y n d v Z H U m c X V v d D s s J n F 1 b 3 Q 7 b G l j e m 5 p a y Z x d W 9 0 O y w m c X V v d D t 0 Y X J 5 Z m E m c X V v d D s s J n F 1 b 3 Q 7 b W 9 j X 3 V t b 3 d u Y S Z x d W 9 0 O y w m c X V v d D t w J n F 1 b 3 Q 7 L C Z x d W 9 0 O 3 U m c X V v d D s s J n F 1 b 3 Q 7 a S Z x d W 9 0 O y w m c X V v d D t m Y X p 5 J n F 1 b 3 Q 7 L C Z x d W 9 0 O 3 R 5 c C Z x d W 9 0 O y w m c X V v d D t z d G F 0 d X N f b 3 B y J n F 1 b 3 Q 7 L C Z x d W 9 0 O 3 N 0 Y X R 1 c 1 9 z b H U m c X V v d D s s J n F 1 b 3 Q 7 d W t s Y W Q m c X V v d D s s J n F 1 b 3 Q 7 b m F 3 a W V y e m N o b i Z x d W 9 0 O y w m c X V v d D t z e m V y b 2 t v c 2 M m c X V v d D s s J n F 1 b 3 Q 7 a 2 F 0 X 2 R y b 2 d p J n F 1 b 3 Q 7 L C Z x d W 9 0 O 2 1 v Z G V s J n F 1 b 3 Q 7 L C Z x d W 9 0 O 3 R 5 c F 9 v c H J h d 3 k m c X V v d D s s J n F 1 b 3 Q 7 d H l w X 2 9 w c m F 3 e V 8 y J n F 1 b 3 Q 7 L C Z x d W 9 0 O 3 p y b 2 R s b y Z x d W 9 0 O y w m c X V v d D t r b G 9 z e i Z x d W 9 0 O y w m c X V v d D t v Y 2 V u Y V 9 v c H J h J n F 1 b 3 Q 7 L C Z x d W 9 0 O 3 d s Y X N u b 3 N j J n F 1 b 3 Q 7 L C Z x d W 9 0 O 3 d 5 c 1 9 w a 3 Q m c X V v d D s s J n F 1 b 3 Q 7 b W 9 k d W w m c X V v d D s s J n F 1 b 3 Q 7 a 3 J h d 2 V k e i Z x d W 9 0 O y w m c X V v d D t 3 e X N p Z W d f a C Z x d W 9 0 O y w m c X V v d D t u Y X d p c 1 9 s J n F 1 b 3 Q 7 L C Z x d W 9 0 O 2 t h d F 9 u Y W N o e W w m c X V v d D s s J n F 1 b 3 Q 7 b W 9 j b 3 d h b m l l J n F 1 b 3 Q 7 L C Z x d W 9 0 O 2 9 j Z W 5 h X 3 d 5 c 2 k m c X V v d D s s J n F 1 b 3 Q 7 c 3 R h d H V z X 3 d 5 c y Z x d W 9 0 O y w m c X V v d D t 0 e X B f c 2 x 1 c G E m c X V v d D s s J n F 1 b 3 Q 7 b 2 N l b m F f c 2 x 1 c C Z x d W 9 0 O y w m c X V v d D t 3 b G F z b l 9 z b H V w J n F 1 b 3 Q 7 L C Z x d W 9 0 O 3 d s Y X N u X 2 9 w c m E m c X V v d D s s J n F 1 b 3 Q 7 d X d h Z 2 l f M S Z x d W 9 0 O y w m c X V v d D t 1 d 2 F n a V 9 v d C Z x d W 9 0 O y w m c X V v d D t u c l 9 p b n d l b n R h J n F 1 b 3 Q 7 L C Z x d W 9 0 O 3 V f b m F 6 X 3 p h Z C Z x d W 9 0 O y w m c X V v d D t n c H N f d G l t Z S Z x d W 9 0 O y w m c X V v d D t l d G F w J n F 1 b 3 Q 7 L C Z x d W 9 0 O 2 N o b W l l b G 5 p a y 5 s Y X R h c m 5 p Z V 9 6 Z G p l Y 2 l h J n F 1 b 3 Q 7 X S I g L z 4 8 R W 5 0 c n k g V H l w Z T 0 i R m l s b E V y c m 9 y Q 2 9 k Z S I g V m F s d W U 9 I n N V b m t u b 3 d u I i A v P j x F b n R y e S B U e X B l P S J G a W x s T G F z d F V w Z G F 0 Z W Q i I F Z h b H V l P S J k M j A x O C 0 w N C 0 w N l Q w N j o y O D o 0 N i 4 3 O T U 4 M T U 5 W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Q X J r d X N 6 M y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U m V s Y X R p b 2 5 z a G l w S W 5 m b 0 N v b n R h a W 5 l c i I g V m F s d W U 9 I n N 7 J n F 1 b 3 Q 7 Y 2 9 s d W 1 u Q 2 9 1 b n Q m c X V v d D s 6 O D M s J n F 1 b 3 Q 7 a 2 V 5 Q 2 9 s d W 1 u T m F t Z X M m c X V v d D s 6 W 1 0 s J n F 1 b 3 Q 7 c X V l c n l S Z W x h d G l v b n N o a X B z J n F 1 b 3 Q 7 O l t 7 J n F 1 b 3 Q 7 a 2 V 5 Q 2 9 s d W 1 u Q 2 9 1 b n Q m c X V v d D s 6 M S w m c X V v d D t r Z X l D b 2 x 1 b W 4 m c X V v d D s 6 M C w m c X V v d D t v d G h l c k t l e U N v b H V t b k l k Z W 5 0 a X R 5 J n F 1 b 3 Q 7 O i Z x d W 9 0 O 1 N l c n Z l c i 5 E Y X R h Y m F z Z V x c L z I v T X l T c W w v b G 9 j Y W x o b 3 N 0 O 2 N o b W l l b G 5 p a y 9 j a G 1 p Z W x u a W s v Y 2 h t a W V s b m l r L m x h d G F y b m l l X 3 p k a m V j a W E u e 2 x h d G F y b m l l X 2 l k L D J 9 J n F 1 b 3 Q 7 L C Z x d W 9 0 O 0 t l e U N v b H V t b k N v d W 5 0 J n F 1 b 3 Q 7 O j F 9 X S w m c X V v d D t j b 2 x 1 b W 5 J Z G V u d G l 0 a W V z J n F 1 b 3 Q 7 O l s m c X V v d D t T Z X J 2 Z X I u R G F 0 Y W J h c 2 V c X C 8 y L 0 1 5 U 3 F s L 2 x v Y 2 F s a G 9 z d D t j a G 1 p Z W x u a W s v Y 2 h t a W V s b m l r L 2 N o b W l l b G 5 p a y 5 s Y X R h c m 5 p Z S 5 7 T 0 d S X 0 Z J R C w w f S Z x d W 9 0 O y w m c X V v d D t T Z X J 2 Z X I u R G F 0 Y W J h c 2 V c X C 8 y L 0 1 5 U 3 F s L 2 x v Y 2 F s a G 9 z d D t j a G 1 p Z W x u a W s v Y 2 h t a W V s b m l r L 2 N o b W l l b G 5 p a y 5 s Y X R h c m 5 p Z S 5 7 U 0 h B U E U s M X 0 m c X V v d D s s J n F 1 b 3 Q 7 U 2 V y d m V y L k R h d G F i Y X N l X F w v M i 9 N e V N x b C 9 s b 2 N h b G h v c 3 Q 7 Y 2 h t a W V s b m l r L 2 N o b W l l b G 5 p a y 9 j a G 1 p Z W x u a W s u b G F 0 Y X J u a W U u e 2 l k L D J 9 J n F 1 b 3 Q 7 L C Z x d W 9 0 O 1 N l c n Z l c i 5 E Y X R h Y m F z Z V x c L z I v T X l T c W w v b G 9 j Y W x o b 3 N 0 O 2 N o b W l l b G 5 p a y 9 j a G 1 p Z W x u a W s v Y 2 h t a W V s b m l r L m x h d G F y b m l l L n t l d G F w M i w z f S Z x d W 9 0 O y w m c X V v d D t T Z X J 2 Z X I u R G F 0 Y W J h c 2 V c X C 8 y L 0 1 5 U 3 F s L 2 x v Y 2 F s a G 9 z d D t j a G 1 p Z W x u a W s v Y 2 h t a W V s b m l r L 2 N o b W l l b G 5 p a y 5 s Y X R h c m 5 p Z S 5 7 a 2 F 0 X 2 9 z d 2 l l d C w 0 f S Z x d W 9 0 O y w m c X V v d D t T Z X J 2 Z X I u R G F 0 Y W J h c 2 V c X C 8 y L 0 1 5 U 3 F s L 2 x v Y 2 F s a G 9 z d D t j a G 1 p Z W x u a W s v Y 2 h t a W V s b m l r L 2 N o b W l l b G 5 p a y 5 s Y X R h c m 5 p Z S 5 7 b G l u a W E s N X 0 m c X V v d D s s J n F 1 b 3 Q 7 U 2 V y d m V y L k R h d G F i Y X N l X F w v M i 9 N e V N x b C 9 s b 2 N h b G h v c 3 Q 7 Y 2 h t a W V s b m l r L 2 N o b W l l b G 5 p a y 9 j a G 1 p Z W x u a W s u b G F 0 Y X J u a W U u e 3 N 0 Y X R 1 c y w 2 f S Z x d W 9 0 O y w m c X V v d D t T Z X J 2 Z X I u R G F 0 Y W J h c 2 V c X C 8 y L 0 1 5 U 3 F s L 2 x v Y 2 F s a G 9 z d D t j a G 1 p Z W x u a W s v Y 2 h t a W V s b m l r L 2 N o b W l l b G 5 p a y 5 s Y X R h c m 5 p Z S 5 7 b G l j e m J h X 2 9 w c l B y b y w 3 f S Z x d W 9 0 O y w m c X V v d D t T Z X J 2 Z X I u R G F 0 Y W J h c 2 V c X C 8 y L 0 1 5 U 3 F s L 2 x v Y 2 F s a G 9 z d D t j a G 1 p Z W x u a W s v Y 2 h t a W V s b m l r L 2 N o b W l l b G 5 p a y 5 s Y X R h c m 5 p Z S 5 7 U H J v a k 9 w c k 1 v Y y w 4 f S Z x d W 9 0 O y w m c X V v d D t T Z X J 2 Z X I u R G F 0 Y W J h c 2 V c X C 8 y L 0 1 5 U 3 F s L 2 x v Y 2 F s a G 9 z d D t j a G 1 p Z W x u a W s v Y 2 h t a W V s b m l r L 2 N o b W l l b G 5 p a y 5 s Y X R h c m 5 p Z S 5 7 U H J v a k 9 w c l N 0 Z X J v d 0 1 v Y y w 5 f S Z x d W 9 0 O y w m c X V v d D t T Z X J 2 Z X I u R G F 0 Y W J h c 2 V c X C 8 y L 0 1 5 U 3 F s L 2 x v Y 2 F s a G 9 z d D t j a G 1 p Z W x u a W s v Y 2 h t a W V s b m l r L 2 N o b W l l b G 5 p a y 5 s Y X R h c m 5 p Z S 5 7 U H J v a k 9 w c k 1 v Y 1 N 1 b W E s M T B 9 J n F 1 b 3 Q 7 L C Z x d W 9 0 O 1 N l c n Z l c i 5 E Y X R h Y m F z Z V x c L z I v T X l T c W w v b G 9 j Y W x o b 3 N 0 O 2 N o b W l l b G 5 p a y 9 j a G 1 p Z W x u a W s v Y 2 h t a W V s b m l r L m x h d G F y b m l l L n t s a W N 6 Y m F f b 3 B y X 2 l u d 2 V u d C w x M X 0 m c X V v d D s s J n F 1 b 3 Q 7 U 2 V y d m V y L k R h d G F i Y X N l X F w v M i 9 N e V N x b C 9 s b 2 N h b G h v c 3 Q 7 Y 2 h t a W V s b m l r L 2 N o b W l l b G 5 p a y 9 j a G 1 p Z W x u a W s u b G F 0 Y X J u a W U u e 2 1 v Y 1 9 y e m V j X 2 l u d 2 V u d C w x M n 0 m c X V v d D s s J n F 1 b 3 Q 7 U 2 V y d m V y L k R h d G F i Y X N l X F w v M i 9 N e V N x b C 9 s b 2 N h b G h v c 3 Q 7 Y 2 h t a W V s b m l r L 2 N o b W l l b G 5 p a y 9 j a G 1 p Z W x u a W s u b G F 0 Y X J u a W U u e 2 1 v Y 1 9 u b 2 1 f a W 5 3 Z W 5 0 L D E z f S Z x d W 9 0 O y w m c X V v d D t T Z X J 2 Z X I u R G F 0 Y W J h c 2 V c X C 8 y L 0 1 5 U 3 F s L 2 x v Y 2 F s a G 9 z d D t j a G 1 p Z W x u a W s v Y 2 h t a W V s b m l r L 2 N o b W l l b G 5 p a y 5 s Y X R h c m 5 p Z S 5 7 b 2 J 3 b 2 R 1 X 2 9 w a S w x N H 0 m c X V v d D s s J n F 1 b 3 Q 7 U 2 V y d m V y L k R h d G F i Y X N l X F w v M i 9 N e V N x b C 9 s b 2 N h b G h v c 3 Q 7 Y 2 h t a W V s b m l r L 2 N o b W l l b G 5 p a y 9 j a G 1 p Z W x u a W s u b G F 0 Y X J u a W U u e 3 V s a W N h L D E 1 f S Z x d W 9 0 O y w m c X V v d D t T Z X J 2 Z X I u R G F 0 Y W J h c 2 V c X C 8 y L 0 1 5 U 3 F s L 2 x v Y 2 F s a G 9 z d D t j a G 1 p Z W x u a W s v Y 2 h t a W V s b m l r L 2 N o b W l l b G 5 p a y 5 s Y X R h c m 5 p Z S 5 7 b W l h c 3 R v L D E 2 f S Z x d W 9 0 O y w m c X V v d D t T Z X J 2 Z X I u R G F 0 Y W J h c 2 V c X C 8 y L 0 1 5 U 3 F s L 2 x v Y 2 F s a G 9 z d D t j a G 1 p Z W x u a W s v Y 2 h t a W V s b m l r L 2 N o b W l l b G 5 p a y 5 s Y X R h c m 5 p Z S 5 7 U H J v a l d 5 c 2 l l Z y w x N 3 0 m c X V v d D s s J n F 1 b 3 Q 7 U 2 V y d m V y L k R h d G F i Y X N l X F w v M i 9 N e V N x b C 9 s b 2 N h b G h v c 3 Q 7 Y 2 h t a W V s b m l r L 2 N o b W l l b G 5 p a y 9 j a G 1 p Z W x u a W s u b G F 0 Y X J u a W U u e 1 B y b 2 p a Y W N p c 2 t p U H J h Z C w x O H 0 m c X V v d D s s J n F 1 b 3 Q 7 U 2 V y d m V y L k R h d G F i Y X N l X F w v M i 9 N e V N x b C 9 s b 2 N h b G h v c 3 Q 7 Y 2 h t a W V s b m l r L 2 N o b W l l b G 5 p a y 9 j a G 1 p Z W x u a W s u b G F 0 Y X J u a W U u e 1 B y b 2 p a Y W J l e k J a T y w x O X 0 m c X V v d D s s J n F 1 b 3 Q 7 U 2 V y d m V y L k R h d G F i Y X N l X F w v M i 9 N e V N x b C 9 s b 2 N h b G h v c 3 Q 7 Y 2 h t a W V s b m l r L 2 N o b W l l b G 5 p a y 9 j a G 1 p Z W x u a W s u b G F 0 Y X J u a W U u e 1 B y b 2 p a Y W J l e l R h Y m x p Y 2 E s M j B 9 J n F 1 b 3 Q 7 L C Z x d W 9 0 O 1 N l c n Z l c i 5 E Y X R h Y m F z Z V x c L z I v T X l T c W w v b G 9 j Y W x o b 3 N 0 O 2 N o b W l l b G 5 p a y 9 j a G 1 p Z W x u a W s v Y 2 h t a W V s b m l r L m x h d G F y b m l l L n t Q c m 9 q U H J 6 Z W 9 k R F k y e D J f N S w y M X 0 m c X V v d D s s J n F 1 b 3 Q 7 U 2 V y d m V y L k R h d G F i Y X N l X F w v M i 9 N e V N x b C 9 s b 2 N h b G h v c 3 Q 7 Y 2 h t a W V s b m l r L 2 N o b W l l b G 5 p a y 9 j a G 1 p Z W x u a W s u b G F 0 Y X J u a W U u e 1 B y b 2 p X e X N p Z W d f a 2 9 z e n Q s M j J 9 J n F 1 b 3 Q 7 L C Z x d W 9 0 O 1 N l c n Z l c i 5 E Y X R h Y m F z Z V x c L z I v T X l T c W w v b G 9 j Y W x o b 3 N 0 O 2 N o b W l l b G 5 p a y 9 j a G 1 p Z W x u a W s v Y 2 h t a W V s b m l r L m x h d G F y b m l l L n t Q c m 9 q W m F j a X N r a V B y Y W R f a 2 9 z e n Q s M j N 9 J n F 1 b 3 Q 7 L C Z x d W 9 0 O 1 N l c n Z l c i 5 E Y X R h Y m F z Z V x c L z I v T X l T c W w v b G 9 j Y W x o b 3 N 0 O 2 N o b W l l b G 5 p a y 9 j a G 1 p Z W x u a W s v Y 2 h t a W V s b m l r L m x h d G F y b m l l L n t Q c m 9 q W m F i Z X p C W k 9 f a 2 9 z e n Q s M j R 9 J n F 1 b 3 Q 7 L C Z x d W 9 0 O 1 N l c n Z l c i 5 E Y X R h Y m F z Z V x c L z I v T X l T c W w v b G 9 j Y W x o b 3 N 0 O 2 N o b W l l b G 5 p a y 9 j a G 1 p Z W x u a W s v Y 2 h t a W V s b m l r L m x h d G F y b m l l L n t Q c m 9 q W m F i Z X p U Y W J s a W N h X 2 t v c 3 p 0 L D I 1 f S Z x d W 9 0 O y w m c X V v d D t T Z X J 2 Z X I u R G F 0 Y W J h c 2 V c X C 8 y L 0 1 5 U 3 F s L 2 x v Y 2 F s a G 9 z d D t j a G 1 p Z W x u a W s v Y 2 h t a W V s b m l r L 2 N o b W l l b G 5 p a y 5 s Y X R h c m 5 p Z S 5 7 U H J v a l B y e m V v Z E R Z M n g y X z V f a 2 9 z e n Q s M j Z 9 J n F 1 b 3 Q 7 L C Z x d W 9 0 O 1 N l c n Z l c i 5 E Y X R h Y m F z Z V x c L z I v T X l T c W w v b G 9 j Y W x o b 3 N 0 O 2 N o b W l l b G 5 p a y 9 j a G 1 p Z W x u a W s v Y 2 h t a W V s b m l r L m x h d G F y b m l l L n t Q c m 9 q U G 9 t a W F y X 2 t v c 3 p 0 L D I 3 f S Z x d W 9 0 O y w m c X V v d D t T Z X J 2 Z X I u R G F 0 Y W J h c 2 V c X C 8 y L 0 1 5 U 3 F s L 2 x v Y 2 F s a G 9 z d D t j a G 1 p Z W x u a W s v Y 2 h t a W V s b m l r L 2 N o b W l l b G 5 p a y 5 s Y X R h c m 5 p Z S 5 7 U H J v a k 9 w c k 1 v Y 1 9 r b 3 N 6 d C w y O H 0 m c X V v d D s s J n F 1 b 3 Q 7 U 2 V y d m V y L k R h d G F i Y X N l X F w v M i 9 N e V N x b C 9 s b 2 N h b G h v c 3 Q 7 Y 2 h t a W V s b m l r L 2 N o b W l l b G 5 p a y 9 j a G 1 p Z W x u a W s u b G F 0 Y X J u a W U u e 1 B y b 2 p P c H J N b 2 N f a 2 9 z e n Q y L D I 5 f S Z x d W 9 0 O y w m c X V v d D t T Z X J 2 Z X I u R G F 0 Y W J h c 2 V c X C 8 y L 0 1 5 U 3 F s L 2 x v Y 2 F s a G 9 z d D t j a G 1 p Z W x u a W s v Y 2 h t a W V s b m l r L 2 N o b W l l b G 5 p a y 5 s Y X R h c m 5 p Z S 5 7 U H J v a k 9 w c k 1 v b n R h e l 9 r b 3 N 6 d C w z M H 0 m c X V v d D s s J n F 1 b 3 Q 7 U 2 V y d m V y L k R h d G F i Y X N l X F w v M i 9 N e V N x b C 9 s b 2 N h b G h v c 3 Q 7 Y 2 h t a W V s b m l r L 2 N o b W l l b G 5 p a y 9 j a G 1 p Z W x u a W s u b G F 0 Y X J u a W U u e 3 N 1 b W F f a 2 9 z e n Q s M z F 9 J n F 1 b 3 Q 7 L C Z x d W 9 0 O 1 N l c n Z l c i 5 E Y X R h Y m F z Z V x c L z I v T X l T c W w v b G 9 j Y W x o b 3 N 0 O 2 N o b W l l b G 5 p a y 9 j a G 1 p Z W x u a W s v Y 2 h t a W V s b m l r L m x h d G F y b m l l L n t z d W 1 h X 2 t v c 3 p 0 M i w z M n 0 m c X V v d D s s J n F 1 b 3 Q 7 U 2 V y d m V y L k R h d G F i Y X N l X F w v M i 9 N e V N x b C 9 s b 2 N h b G h v c 3 Q 7 Y 2 h t a W V s b m l r L 2 N o b W l l b G 5 p a y 9 j a G 1 p Z W x u a W s u b G F 0 Y X J u a W U u e 1 B y b 2 p P c H J U e X A s M z N 9 J n F 1 b 3 Q 7 L C Z x d W 9 0 O 1 N l c n Z l c i 5 E Y X R h Y m F z Z V x c L z I v T X l T c W w v b G 9 j Y W x o b 3 N 0 O 2 N o b W l l b G 5 p a y 9 j a G 1 p Z W x u a W s v Y 2 h t a W V s b m l r L m x h d G F y b m l l L n t z b 2 5 f a W Q s M z R 9 J n F 1 b 3 Q 7 L C Z x d W 9 0 O 1 N l c n Z l c i 5 E Y X R h Y m F z Z V x c L z I v T X l T c W w v b G 9 j Y W x o b 3 N 0 O 2 N o b W l l b G 5 p a y 9 j a G 1 p Z W x u a W s v Y 2 h t a W V s b m l r L m x h d G F y b m l l L n t u c l 9 z b H V w Y S w z N X 0 m c X V v d D s s J n F 1 b 3 Q 7 U 2 V y d m V y L k R h d G F i Y X N l X F w v M i 9 N e V N x b C 9 s b 2 N h b G h v c 3 Q 7 Y 2 h t a W V s b m l r L 2 N o b W l l b G 5 p a y 9 j a G 1 p Z W x u a W s u b G F 0 Y X J u a W U u e 3 J v Z H p h a l 9 z b H V w L D M 2 f S Z x d W 9 0 O y w m c X V v d D t T Z X J 2 Z X I u R G F 0 Y W J h c 2 V c X C 8 y L 0 1 5 U 3 F s L 2 x v Y 2 F s a G 9 z d D t j a G 1 p Z W x u a W s v Y 2 h t a W V s b m l r L 2 N o b W l l b G 5 p a y 5 s Y X R h c m 5 p Z S 5 7 d 2 F y c 3 R 3 Y S w z N 3 0 m c X V v d D s s J n F 1 b 3 Q 7 U 2 V y d m V y L k R h d G F i Y X N l X F w v M i 9 N e V N x b C 9 s b 2 N h b G h v c 3 Q 7 Y 2 h t a W V s b m l r L 2 N o b W l l b G 5 p a y 9 j a G 1 p Z W x u a W s u b G F 0 Y X J u a W U u e 3 R y Y W Z v L D M 4 f S Z x d W 9 0 O y w m c X V v d D t T Z X J 2 Z X I u R G F 0 Y W J h c 2 V c X C 8 y L 0 1 5 U 3 F s L 2 x v Y 2 F s a G 9 z d D t j a G 1 p Z W x u a W s v Y 2 h t a W V s b m l r L 2 N o b W l l b G 5 p a y 5 s Y X R h c m 5 p Z S 5 7 b 2 N o c m 9 u Y S w z O X 0 m c X V v d D s s J n F 1 b 3 Q 7 U 2 V y d m V y L k R h d G F i Y X N l X F w v M i 9 N e V N x b C 9 s b 2 N h b G h v c 3 Q 7 Y 2 h t a W V s b m l r L 2 N o b W l l b G 5 p a y 9 j a G 1 p Z W x u a W s u b G F 0 Y X J u a W U u e 2 t v b n N 0 c n V r Y 2 o s N D B 9 J n F 1 b 3 Q 7 L C Z x d W 9 0 O 1 N l c n Z l c i 5 E Y X R h Y m F z Z V x c L z I v T X l T c W w v b G 9 j Y W x o b 3 N 0 O 2 N o b W l l b G 5 p a y 9 j a G 1 p Z W x u a W s v Y 2 h t a W V s b m l r L m x h d G F y b m l l L n t u c l 9 v Y n d v Z H U s N D F 9 J n F 1 b 3 Q 7 L C Z x d W 9 0 O 1 N l c n Z l c i 5 E Y X R h Y m F z Z V x c L z I v T X l T c W w v b G 9 j Y W x o b 3 N 0 O 2 N o b W l l b G 5 p a y 9 j a G 1 p Z W x u a W s v Y 2 h t a W V s b m l r L m x h d G F y b m l l L n t s a W N 6 b m l r L D Q y f S Z x d W 9 0 O y w m c X V v d D t T Z X J 2 Z X I u R G F 0 Y W J h c 2 V c X C 8 y L 0 1 5 U 3 F s L 2 x v Y 2 F s a G 9 z d D t j a G 1 p Z W x u a W s v Y 2 h t a W V s b m l r L 2 N o b W l l b G 5 p a y 5 s Y X R h c m 5 p Z S 5 7 d G F y e W Z h L D Q z f S Z x d W 9 0 O y w m c X V v d D t T Z X J 2 Z X I u R G F 0 Y W J h c 2 V c X C 8 y L 0 1 5 U 3 F s L 2 x v Y 2 F s a G 9 z d D t j a G 1 p Z W x u a W s v Y 2 h t a W V s b m l r L 2 N o b W l l b G 5 p a y 5 s Y X R h c m 5 p Z S 5 7 b W 9 j X 3 V t b 3 d u Y S w 0 N H 0 m c X V v d D s s J n F 1 b 3 Q 7 U 2 V y d m V y L k R h d G F i Y X N l X F w v M i 9 N e V N x b C 9 s b 2 N h b G h v c 3 Q 7 Y 2 h t a W V s b m l r L 2 N o b W l l b G 5 p a y 9 j a G 1 p Z W x u a W s u b G F 0 Y X J u a W U u e 3 A s N D V 9 J n F 1 b 3 Q 7 L C Z x d W 9 0 O 1 N l c n Z l c i 5 E Y X R h Y m F z Z V x c L z I v T X l T c W w v b G 9 j Y W x o b 3 N 0 O 2 N o b W l l b G 5 p a y 9 j a G 1 p Z W x u a W s v Y 2 h t a W V s b m l r L m x h d G F y b m l l L n t 1 L D Q 2 f S Z x d W 9 0 O y w m c X V v d D t T Z X J 2 Z X I u R G F 0 Y W J h c 2 V c X C 8 y L 0 1 5 U 3 F s L 2 x v Y 2 F s a G 9 z d D t j a G 1 p Z W x u a W s v Y 2 h t a W V s b m l r L 2 N o b W l l b G 5 p a y 5 s Y X R h c m 5 p Z S 5 7 a S w 0 N 3 0 m c X V v d D s s J n F 1 b 3 Q 7 U 2 V y d m V y L k R h d G F i Y X N l X F w v M i 9 N e V N x b C 9 s b 2 N h b G h v c 3 Q 7 Y 2 h t a W V s b m l r L 2 N o b W l l b G 5 p a y 9 j a G 1 p Z W x u a W s u b G F 0 Y X J u a W U u e 2 Z h e n k s N D h 9 J n F 1 b 3 Q 7 L C Z x d W 9 0 O 1 N l c n Z l c i 5 E Y X R h Y m F z Z V x c L z I v T X l T c W w v b G 9 j Y W x o b 3 N 0 O 2 N o b W l l b G 5 p a y 9 j a G 1 p Z W x u a W s v Y 2 h t a W V s b m l r L m x h d G F y b m l l L n t 0 e X A s N D l 9 J n F 1 b 3 Q 7 L C Z x d W 9 0 O 1 N l c n Z l c i 5 E Y X R h Y m F z Z V x c L z I v T X l T c W w v b G 9 j Y W x o b 3 N 0 O 2 N o b W l l b G 5 p a y 9 j a G 1 p Z W x u a W s v Y 2 h t a W V s b m l r L m x h d G F y b m l l L n t z d G F 0 d X N f b 3 B y L D U w f S Z x d W 9 0 O y w m c X V v d D t T Z X J 2 Z X I u R G F 0 Y W J h c 2 V c X C 8 y L 0 1 5 U 3 F s L 2 x v Y 2 F s a G 9 z d D t j a G 1 p Z W x u a W s v Y 2 h t a W V s b m l r L 2 N o b W l l b G 5 p a y 5 s Y X R h c m 5 p Z S 5 7 c 3 R h d H V z X 3 N s d S w 1 M X 0 m c X V v d D s s J n F 1 b 3 Q 7 U 2 V y d m V y L k R h d G F i Y X N l X F w v M i 9 N e V N x b C 9 s b 2 N h b G h v c 3 Q 7 Y 2 h t a W V s b m l r L 2 N o b W l l b G 5 p a y 9 j a G 1 p Z W x u a W s u b G F 0 Y X J u a W U u e 3 V r b G F k L D U y f S Z x d W 9 0 O y w m c X V v d D t T Z X J 2 Z X I u R G F 0 Y W J h c 2 V c X C 8 y L 0 1 5 U 3 F s L 2 x v Y 2 F s a G 9 z d D t j a G 1 p Z W x u a W s v Y 2 h t a W V s b m l r L 2 N o b W l l b G 5 p a y 5 s Y X R h c m 5 p Z S 5 7 b m F 3 a W V y e m N o b i w 1 M 3 0 m c X V v d D s s J n F 1 b 3 Q 7 U 2 V y d m V y L k R h d G F i Y X N l X F w v M i 9 N e V N x b C 9 s b 2 N h b G h v c 3 Q 7 Y 2 h t a W V s b m l r L 2 N o b W l l b G 5 p a y 9 j a G 1 p Z W x u a W s u b G F 0 Y X J u a W U u e 3 N 6 Z X J v a 2 9 z Y y w 1 N H 0 m c X V v d D s s J n F 1 b 3 Q 7 U 2 V y d m V y L k R h d G F i Y X N l X F w v M i 9 N e V N x b C 9 s b 2 N h b G h v c 3 Q 7 Y 2 h t a W V s b m l r L 2 N o b W l l b G 5 p a y 9 j a G 1 p Z W x u a W s u b G F 0 Y X J u a W U u e 2 t h d F 9 k c m 9 n a S w 1 N X 0 m c X V v d D s s J n F 1 b 3 Q 7 U 2 V y d m V y L k R h d G F i Y X N l X F w v M i 9 N e V N x b C 9 s b 2 N h b G h v c 3 Q 7 Y 2 h t a W V s b m l r L 2 N o b W l l b G 5 p a y 9 j a G 1 p Z W x u a W s u b G F 0 Y X J u a W U u e 2 1 v Z G V s L D U 2 f S Z x d W 9 0 O y w m c X V v d D t T Z X J 2 Z X I u R G F 0 Y W J h c 2 V c X C 8 y L 0 1 5 U 3 F s L 2 x v Y 2 F s a G 9 z d D t j a G 1 p Z W x u a W s v Y 2 h t a W V s b m l r L 2 N o b W l l b G 5 p a y 5 s Y X R h c m 5 p Z S 5 7 d H l w X 2 9 w c m F 3 e S w 1 N 3 0 m c X V v d D s s J n F 1 b 3 Q 7 U 2 V y d m V y L k R h d G F i Y X N l X F w v M i 9 N e V N x b C 9 s b 2 N h b G h v c 3 Q 7 Y 2 h t a W V s b m l r L 2 N o b W l l b G 5 p a y 9 j a G 1 p Z W x u a W s u b G F 0 Y X J u a W U u e 3 R 5 c F 9 v c H J h d 3 l f M i w 1 O H 0 m c X V v d D s s J n F 1 b 3 Q 7 U 2 V y d m V y L k R h d G F i Y X N l X F w v M i 9 N e V N x b C 9 s b 2 N h b G h v c 3 Q 7 Y 2 h t a W V s b m l r L 2 N o b W l l b G 5 p a y 9 j a G 1 p Z W x u a W s u b G F 0 Y X J u a W U u e 3 p y b 2 R s b y w 1 O X 0 m c X V v d D s s J n F 1 b 3 Q 7 U 2 V y d m V y L k R h d G F i Y X N l X F w v M i 9 N e V N x b C 9 s b 2 N h b G h v c 3 Q 7 Y 2 h t a W V s b m l r L 2 N o b W l l b G 5 p a y 9 j a G 1 p Z W x u a W s u b G F 0 Y X J u a W U u e 2 t s b 3 N 6 L D Y w f S Z x d W 9 0 O y w m c X V v d D t T Z X J 2 Z X I u R G F 0 Y W J h c 2 V c X C 8 y L 0 1 5 U 3 F s L 2 x v Y 2 F s a G 9 z d D t j a G 1 p Z W x u a W s v Y 2 h t a W V s b m l r L 2 N o b W l l b G 5 p a y 5 s Y X R h c m 5 p Z S 5 7 b 2 N l b m F f b 3 B y Y S w 2 M X 0 m c X V v d D s s J n F 1 b 3 Q 7 U 2 V y d m V y L k R h d G F i Y X N l X F w v M i 9 N e V N x b C 9 s b 2 N h b G h v c 3 Q 7 Y 2 h t a W V s b m l r L 2 N o b W l l b G 5 p a y 9 j a G 1 p Z W x u a W s u b G F 0 Y X J u a W U u e 3 d s Y X N u b 3 N j L D Y y f S Z x d W 9 0 O y w m c X V v d D t T Z X J 2 Z X I u R G F 0 Y W J h c 2 V c X C 8 y L 0 1 5 U 3 F s L 2 x v Y 2 F s a G 9 z d D t j a G 1 p Z W x u a W s v Y 2 h t a W V s b m l r L 2 N o b W l l b G 5 p a y 5 s Y X R h c m 5 p Z S 5 7 d 3 l z X 3 B r d C w 2 M 3 0 m c X V v d D s s J n F 1 b 3 Q 7 U 2 V y d m V y L k R h d G F i Y X N l X F w v M i 9 N e V N x b C 9 s b 2 N h b G h v c 3 Q 7 Y 2 h t a W V s b m l r L 2 N o b W l l b G 5 p a y 9 j a G 1 p Z W x u a W s u b G F 0 Y X J u a W U u e 2 1 v Z H V s L D Y 0 f S Z x d W 9 0 O y w m c X V v d D t T Z X J 2 Z X I u R G F 0 Y W J h c 2 V c X C 8 y L 0 1 5 U 3 F s L 2 x v Y 2 F s a G 9 z d D t j a G 1 p Z W x u a W s v Y 2 h t a W V s b m l r L 2 N o b W l l b G 5 p a y 5 s Y X R h c m 5 p Z S 5 7 a 3 J h d 2 V k e i w 2 N X 0 m c X V v d D s s J n F 1 b 3 Q 7 U 2 V y d m V y L k R h d G F i Y X N l X F w v M i 9 N e V N x b C 9 s b 2 N h b G h v c 3 Q 7 Y 2 h t a W V s b m l r L 2 N o b W l l b G 5 p a y 9 j a G 1 p Z W x u a W s u b G F 0 Y X J u a W U u e 3 d 5 c 2 l l Z 1 9 o L D Y 2 f S Z x d W 9 0 O y w m c X V v d D t T Z X J 2 Z X I u R G F 0 Y W J h c 2 V c X C 8 y L 0 1 5 U 3 F s L 2 x v Y 2 F s a G 9 z d D t j a G 1 p Z W x u a W s v Y 2 h t a W V s b m l r L 2 N o b W l l b G 5 p a y 5 s Y X R h c m 5 p Z S 5 7 b m F 3 a X N f b C w 2 N 3 0 m c X V v d D s s J n F 1 b 3 Q 7 U 2 V y d m V y L k R h d G F i Y X N l X F w v M i 9 N e V N x b C 9 s b 2 N h b G h v c 3 Q 7 Y 2 h t a W V s b m l r L 2 N o b W l l b G 5 p a y 9 j a G 1 p Z W x u a W s u b G F 0 Y X J u a W U u e 2 t h d F 9 u Y W N o e W w s N j h 9 J n F 1 b 3 Q 7 L C Z x d W 9 0 O 1 N l c n Z l c i 5 E Y X R h Y m F z Z V x c L z I v T X l T c W w v b G 9 j Y W x o b 3 N 0 O 2 N o b W l l b G 5 p a y 9 j a G 1 p Z W x u a W s v Y 2 h t a W V s b m l r L m x h d G F y b m l l L n t t b 2 N v d 2 F u a W U s N j l 9 J n F 1 b 3 Q 7 L C Z x d W 9 0 O 1 N l c n Z l c i 5 E Y X R h Y m F z Z V x c L z I v T X l T c W w v b G 9 j Y W x o b 3 N 0 O 2 N o b W l l b G 5 p a y 9 j a G 1 p Z W x u a W s v Y 2 h t a W V s b m l r L m x h d G F y b m l l L n t v Y 2 V u Y V 9 3 e X N p L D c w f S Z x d W 9 0 O y w m c X V v d D t T Z X J 2 Z X I u R G F 0 Y W J h c 2 V c X C 8 y L 0 1 5 U 3 F s L 2 x v Y 2 F s a G 9 z d D t j a G 1 p Z W x u a W s v Y 2 h t a W V s b m l r L 2 N o b W l l b G 5 p a y 5 s Y X R h c m 5 p Z S 5 7 c 3 R h d H V z X 3 d 5 c y w 3 M X 0 m c X V v d D s s J n F 1 b 3 Q 7 U 2 V y d m V y L k R h d G F i Y X N l X F w v M i 9 N e V N x b C 9 s b 2 N h b G h v c 3 Q 7 Y 2 h t a W V s b m l r L 2 N o b W l l b G 5 p a y 9 j a G 1 p Z W x u a W s u b G F 0 Y X J u a W U u e 3 R 5 c F 9 z b H V w Y S w 3 M n 0 m c X V v d D s s J n F 1 b 3 Q 7 U 2 V y d m V y L k R h d G F i Y X N l X F w v M i 9 N e V N x b C 9 s b 2 N h b G h v c 3 Q 7 Y 2 h t a W V s b m l r L 2 N o b W l l b G 5 p a y 9 j a G 1 p Z W x u a W s u b G F 0 Y X J u a W U u e 2 9 j Z W 5 h X 3 N s d X A s N z N 9 J n F 1 b 3 Q 7 L C Z x d W 9 0 O 1 N l c n Z l c i 5 E Y X R h Y m F z Z V x c L z I v T X l T c W w v b G 9 j Y W x o b 3 N 0 O 2 N o b W l l b G 5 p a y 9 j a G 1 p Z W x u a W s v Y 2 h t a W V s b m l r L m x h d G F y b m l l L n t 3 b G F z b l 9 z b H V w L D c 0 f S Z x d W 9 0 O y w m c X V v d D t T Z X J 2 Z X I u R G F 0 Y W J h c 2 V c X C 8 y L 0 1 5 U 3 F s L 2 x v Y 2 F s a G 9 z d D t j a G 1 p Z W x u a W s v Y 2 h t a W V s b m l r L 2 N o b W l l b G 5 p a y 5 s Y X R h c m 5 p Z S 5 7 d 2 x h c 2 5 f b 3 B y Y S w 3 N X 0 m c X V v d D s s J n F 1 b 3 Q 7 U 2 V y d m V y L k R h d G F i Y X N l X F w v M i 9 N e V N x b C 9 s b 2 N h b G h v c 3 Q 7 Y 2 h t a W V s b m l r L 2 N o b W l l b G 5 p a y 9 j a G 1 p Z W x u a W s u b G F 0 Y X J u a W U u e 3 V 3 Y W d p X z E s N z Z 9 J n F 1 b 3 Q 7 L C Z x d W 9 0 O 1 N l c n Z l c i 5 E Y X R h Y m F z Z V x c L z I v T X l T c W w v b G 9 j Y W x o b 3 N 0 O 2 N o b W l l b G 5 p a y 9 j a G 1 p Z W x u a W s v Y 2 h t a W V s b m l r L m x h d G F y b m l l L n t 1 d 2 F n a V 9 v d C w 3 N 3 0 m c X V v d D s s J n F 1 b 3 Q 7 U 2 V y d m V y L k R h d G F i Y X N l X F w v M i 9 N e V N x b C 9 s b 2 N h b G h v c 3 Q 7 Y 2 h t a W V s b m l r L 2 N o b W l l b G 5 p a y 9 j a G 1 p Z W x u a W s u b G F 0 Y X J u a W U u e 2 5 y X 2 l u d 2 V u d G E s N z h 9 J n F 1 b 3 Q 7 L C Z x d W 9 0 O 1 N l c n Z l c i 5 E Y X R h Y m F z Z V x c L z I v T X l T c W w v b G 9 j Y W x o b 3 N 0 O 2 N o b W l l b G 5 p a y 9 j a G 1 p Z W x u a W s v Y 2 h t a W V s b m l r L m x h d G F y b m l l L n t 1 X 2 5 h e l 9 6 Y W Q s N z l 9 J n F 1 b 3 Q 7 L C Z x d W 9 0 O 1 N l c n Z l c i 5 E Y X R h Y m F z Z V x c L z I v T X l T c W w v b G 9 j Y W x o b 3 N 0 O 2 N o b W l l b G 5 p a y 9 j a G 1 p Z W x u a W s v Y 2 h t a W V s b m l r L m x h d G F y b m l l L n t n c H N f d G l t Z S w 4 M H 0 m c X V v d D s s J n F 1 b 3 Q 7 U 2 V y d m V y L k R h d G F i Y X N l X F w v M i 9 N e V N x b C 9 s b 2 N h b G h v c 3 Q 7 Y 2 h t a W V s b m l r L 2 N o b W l l b G 5 p a y 9 j a G 1 p Z W x u a W s u b G F 0 Y X J u a W U u e 2 V 0 Y X A s O D F 9 J n F 1 b 3 Q 7 L C Z x d W 9 0 O 1 N l Y 3 R p b 2 4 x L 2 N o b W l l b G 5 p a y B s Y X R h c m 5 p Z S 9 j a G 1 p Z W x u a W t f b G F 0 Y X J u a W U u e 2 N o b W l l b G 5 p a y 5 s Y X R h c m 5 p Z V 9 6 Z G p l Y 2 l h L D g y f S Z x d W 9 0 O 1 0 s J n F 1 b 3 Q 7 Q 2 9 s d W 1 u Q 2 9 1 b n Q m c X V v d D s 6 O D M s J n F 1 b 3 Q 7 S 2 V 5 Q 2 9 s d W 1 u T m F t Z X M m c X V v d D s 6 W 1 0 s J n F 1 b 3 Q 7 Q 2 9 s d W 1 u S W R l b n R p d G l l c y Z x d W 9 0 O z p b J n F 1 b 3 Q 7 U 2 V y d m V y L k R h d G F i Y X N l X F w v M i 9 N e V N x b C 9 s b 2 N h b G h v c 3 Q 7 Y 2 h t a W V s b m l r L 2 N o b W l l b G 5 p a y 9 j a G 1 p Z W x u a W s u b G F 0 Y X J u a W U u e 0 9 H U l 9 G S U Q s M H 0 m c X V v d D s s J n F 1 b 3 Q 7 U 2 V y d m V y L k R h d G F i Y X N l X F w v M i 9 N e V N x b C 9 s b 2 N h b G h v c 3 Q 7 Y 2 h t a W V s b m l r L 2 N o b W l l b G 5 p a y 9 j a G 1 p Z W x u a W s u b G F 0 Y X J u a W U u e 1 N I Q V B F L D F 9 J n F 1 b 3 Q 7 L C Z x d W 9 0 O 1 N l c n Z l c i 5 E Y X R h Y m F z Z V x c L z I v T X l T c W w v b G 9 j Y W x o b 3 N 0 O 2 N o b W l l b G 5 p a y 9 j a G 1 p Z W x u a W s v Y 2 h t a W V s b m l r L m x h d G F y b m l l L n t p Z C w y f S Z x d W 9 0 O y w m c X V v d D t T Z X J 2 Z X I u R G F 0 Y W J h c 2 V c X C 8 y L 0 1 5 U 3 F s L 2 x v Y 2 F s a G 9 z d D t j a G 1 p Z W x u a W s v Y 2 h t a W V s b m l r L 2 N o b W l l b G 5 p a y 5 s Y X R h c m 5 p Z S 5 7 Z X R h c D I s M 3 0 m c X V v d D s s J n F 1 b 3 Q 7 U 2 V y d m V y L k R h d G F i Y X N l X F w v M i 9 N e V N x b C 9 s b 2 N h b G h v c 3 Q 7 Y 2 h t a W V s b m l r L 2 N o b W l l b G 5 p a y 9 j a G 1 p Z W x u a W s u b G F 0 Y X J u a W U u e 2 t h d F 9 v c 3 d p Z X Q s N H 0 m c X V v d D s s J n F 1 b 3 Q 7 U 2 V y d m V y L k R h d G F i Y X N l X F w v M i 9 N e V N x b C 9 s b 2 N h b G h v c 3 Q 7 Y 2 h t a W V s b m l r L 2 N o b W l l b G 5 p a y 9 j a G 1 p Z W x u a W s u b G F 0 Y X J u a W U u e 2 x p b m l h L D V 9 J n F 1 b 3 Q 7 L C Z x d W 9 0 O 1 N l c n Z l c i 5 E Y X R h Y m F z Z V x c L z I v T X l T c W w v b G 9 j Y W x o b 3 N 0 O 2 N o b W l l b G 5 p a y 9 j a G 1 p Z W x u a W s v Y 2 h t a W V s b m l r L m x h d G F y b m l l L n t z d G F 0 d X M s N n 0 m c X V v d D s s J n F 1 b 3 Q 7 U 2 V y d m V y L k R h d G F i Y X N l X F w v M i 9 N e V N x b C 9 s b 2 N h b G h v c 3 Q 7 Y 2 h t a W V s b m l r L 2 N o b W l l b G 5 p a y 9 j a G 1 p Z W x u a W s u b G F 0 Y X J u a W U u e 2 x p Y 3 p i Y V 9 v c H J Q c m 8 s N 3 0 m c X V v d D s s J n F 1 b 3 Q 7 U 2 V y d m V y L k R h d G F i Y X N l X F w v M i 9 N e V N x b C 9 s b 2 N h b G h v c 3 Q 7 Y 2 h t a W V s b m l r L 2 N o b W l l b G 5 p a y 9 j a G 1 p Z W x u a W s u b G F 0 Y X J u a W U u e 1 B y b 2 p P c H J N b 2 M s O H 0 m c X V v d D s s J n F 1 b 3 Q 7 U 2 V y d m V y L k R h d G F i Y X N l X F w v M i 9 N e V N x b C 9 s b 2 N h b G h v c 3 Q 7 Y 2 h t a W V s b m l r L 2 N o b W l l b G 5 p a y 9 j a G 1 p Z W x u a W s u b G F 0 Y X J u a W U u e 1 B y b 2 p P c H J T d G V y b 3 d N b 2 M s O X 0 m c X V v d D s s J n F 1 b 3 Q 7 U 2 V y d m V y L k R h d G F i Y X N l X F w v M i 9 N e V N x b C 9 s b 2 N h b G h v c 3 Q 7 Y 2 h t a W V s b m l r L 2 N o b W l l b G 5 p a y 9 j a G 1 p Z W x u a W s u b G F 0 Y X J u a W U u e 1 B y b 2 p P c H J N b 2 N T d W 1 h L D E w f S Z x d W 9 0 O y w m c X V v d D t T Z X J 2 Z X I u R G F 0 Y W J h c 2 V c X C 8 y L 0 1 5 U 3 F s L 2 x v Y 2 F s a G 9 z d D t j a G 1 p Z W x u a W s v Y 2 h t a W V s b m l r L 2 N o b W l l b G 5 p a y 5 s Y X R h c m 5 p Z S 5 7 b G l j e m J h X 2 9 w c l 9 p b n d l b n Q s M T F 9 J n F 1 b 3 Q 7 L C Z x d W 9 0 O 1 N l c n Z l c i 5 E Y X R h Y m F z Z V x c L z I v T X l T c W w v b G 9 j Y W x o b 3 N 0 O 2 N o b W l l b G 5 p a y 9 j a G 1 p Z W x u a W s v Y 2 h t a W V s b m l r L m x h d G F y b m l l L n t t b 2 N f c n p l Y 1 9 p b n d l b n Q s M T J 9 J n F 1 b 3 Q 7 L C Z x d W 9 0 O 1 N l c n Z l c i 5 E Y X R h Y m F z Z V x c L z I v T X l T c W w v b G 9 j Y W x o b 3 N 0 O 2 N o b W l l b G 5 p a y 9 j a G 1 p Z W x u a W s v Y 2 h t a W V s b m l r L m x h d G F y b m l l L n t t b 2 N f b m 9 t X 2 l u d 2 V u d C w x M 3 0 m c X V v d D s s J n F 1 b 3 Q 7 U 2 V y d m V y L k R h d G F i Y X N l X F w v M i 9 N e V N x b C 9 s b 2 N h b G h v c 3 Q 7 Y 2 h t a W V s b m l r L 2 N o b W l l b G 5 p a y 9 j a G 1 p Z W x u a W s u b G F 0 Y X J u a W U u e 2 9 i d 2 9 k d V 9 v c G k s M T R 9 J n F 1 b 3 Q 7 L C Z x d W 9 0 O 1 N l c n Z l c i 5 E Y X R h Y m F z Z V x c L z I v T X l T c W w v b G 9 j Y W x o b 3 N 0 O 2 N o b W l l b G 5 p a y 9 j a G 1 p Z W x u a W s v Y 2 h t a W V s b m l r L m x h d G F y b m l l L n t 1 b G l j Y S w x N X 0 m c X V v d D s s J n F 1 b 3 Q 7 U 2 V y d m V y L k R h d G F i Y X N l X F w v M i 9 N e V N x b C 9 s b 2 N h b G h v c 3 Q 7 Y 2 h t a W V s b m l r L 2 N o b W l l b G 5 p a y 9 j a G 1 p Z W x u a W s u b G F 0 Y X J u a W U u e 2 1 p Y X N 0 b y w x N n 0 m c X V v d D s s J n F 1 b 3 Q 7 U 2 V y d m V y L k R h d G F i Y X N l X F w v M i 9 N e V N x b C 9 s b 2 N h b G h v c 3 Q 7 Y 2 h t a W V s b m l r L 2 N o b W l l b G 5 p a y 9 j a G 1 p Z W x u a W s u b G F 0 Y X J u a W U u e 1 B y b 2 p X e X N p Z W c s M T d 9 J n F 1 b 3 Q 7 L C Z x d W 9 0 O 1 N l c n Z l c i 5 E Y X R h Y m F z Z V x c L z I v T X l T c W w v b G 9 j Y W x o b 3 N 0 O 2 N o b W l l b G 5 p a y 9 j a G 1 p Z W x u a W s v Y 2 h t a W V s b m l r L m x h d G F y b m l l L n t Q c m 9 q W m F j a X N r a V B y Y W Q s M T h 9 J n F 1 b 3 Q 7 L C Z x d W 9 0 O 1 N l c n Z l c i 5 E Y X R h Y m F z Z V x c L z I v T X l T c W w v b G 9 j Y W x o b 3 N 0 O 2 N o b W l l b G 5 p a y 9 j a G 1 p Z W x u a W s v Y 2 h t a W V s b m l r L m x h d G F y b m l l L n t Q c m 9 q W m F i Z X p C W k 8 s M T l 9 J n F 1 b 3 Q 7 L C Z x d W 9 0 O 1 N l c n Z l c i 5 E Y X R h Y m F z Z V x c L z I v T X l T c W w v b G 9 j Y W x o b 3 N 0 O 2 N o b W l l b G 5 p a y 9 j a G 1 p Z W x u a W s v Y 2 h t a W V s b m l r L m x h d G F y b m l l L n t Q c m 9 q W m F i Z X p U Y W J s a W N h L D I w f S Z x d W 9 0 O y w m c X V v d D t T Z X J 2 Z X I u R G F 0 Y W J h c 2 V c X C 8 y L 0 1 5 U 3 F s L 2 x v Y 2 F s a G 9 z d D t j a G 1 p Z W x u a W s v Y 2 h t a W V s b m l r L 2 N o b W l l b G 5 p a y 5 s Y X R h c m 5 p Z S 5 7 U H J v a l B y e m V v Z E R Z M n g y X z U s M j F 9 J n F 1 b 3 Q 7 L C Z x d W 9 0 O 1 N l c n Z l c i 5 E Y X R h Y m F z Z V x c L z I v T X l T c W w v b G 9 j Y W x o b 3 N 0 O 2 N o b W l l b G 5 p a y 9 j a G 1 p Z W x u a W s v Y 2 h t a W V s b m l r L m x h d G F y b m l l L n t Q c m 9 q V 3 l z a W V n X 2 t v c 3 p 0 L D I y f S Z x d W 9 0 O y w m c X V v d D t T Z X J 2 Z X I u R G F 0 Y W J h c 2 V c X C 8 y L 0 1 5 U 3 F s L 2 x v Y 2 F s a G 9 z d D t j a G 1 p Z W x u a W s v Y 2 h t a W V s b m l r L 2 N o b W l l b G 5 p a y 5 s Y X R h c m 5 p Z S 5 7 U H J v a l p h Y 2 l z a 2 l Q c m F k X 2 t v c 3 p 0 L D I z f S Z x d W 9 0 O y w m c X V v d D t T Z X J 2 Z X I u R G F 0 Y W J h c 2 V c X C 8 y L 0 1 5 U 3 F s L 2 x v Y 2 F s a G 9 z d D t j a G 1 p Z W x u a W s v Y 2 h t a W V s b m l r L 2 N o b W l l b G 5 p a y 5 s Y X R h c m 5 p Z S 5 7 U H J v a l p h Y m V 6 Q l p P X 2 t v c 3 p 0 L D I 0 f S Z x d W 9 0 O y w m c X V v d D t T Z X J 2 Z X I u R G F 0 Y W J h c 2 V c X C 8 y L 0 1 5 U 3 F s L 2 x v Y 2 F s a G 9 z d D t j a G 1 p Z W x u a W s v Y 2 h t a W V s b m l r L 2 N o b W l l b G 5 p a y 5 s Y X R h c m 5 p Z S 5 7 U H J v a l p h Y m V 6 V G F i b G l j Y V 9 r b 3 N 6 d C w y N X 0 m c X V v d D s s J n F 1 b 3 Q 7 U 2 V y d m V y L k R h d G F i Y X N l X F w v M i 9 N e V N x b C 9 s b 2 N h b G h v c 3 Q 7 Y 2 h t a W V s b m l r L 2 N o b W l l b G 5 p a y 9 j a G 1 p Z W x u a W s u b G F 0 Y X J u a W U u e 1 B y b 2 p Q c n p l b 2 R E W T J 4 M l 8 1 X 2 t v c 3 p 0 L D I 2 f S Z x d W 9 0 O y w m c X V v d D t T Z X J 2 Z X I u R G F 0 Y W J h c 2 V c X C 8 y L 0 1 5 U 3 F s L 2 x v Y 2 F s a G 9 z d D t j a G 1 p Z W x u a W s v Y 2 h t a W V s b m l r L 2 N o b W l l b G 5 p a y 5 s Y X R h c m 5 p Z S 5 7 U H J v a l B v b W l h c l 9 r b 3 N 6 d C w y N 3 0 m c X V v d D s s J n F 1 b 3 Q 7 U 2 V y d m V y L k R h d G F i Y X N l X F w v M i 9 N e V N x b C 9 s b 2 N h b G h v c 3 Q 7 Y 2 h t a W V s b m l r L 2 N o b W l l b G 5 p a y 9 j a G 1 p Z W x u a W s u b G F 0 Y X J u a W U u e 1 B y b 2 p P c H J N b 2 N f a 2 9 z e n Q s M j h 9 J n F 1 b 3 Q 7 L C Z x d W 9 0 O 1 N l c n Z l c i 5 E Y X R h Y m F z Z V x c L z I v T X l T c W w v b G 9 j Y W x o b 3 N 0 O 2 N o b W l l b G 5 p a y 9 j a G 1 p Z W x u a W s v Y 2 h t a W V s b m l r L m x h d G F y b m l l L n t Q c m 9 q T 3 B y T W 9 j X 2 t v c 3 p 0 M i w y O X 0 m c X V v d D s s J n F 1 b 3 Q 7 U 2 V y d m V y L k R h d G F i Y X N l X F w v M i 9 N e V N x b C 9 s b 2 N h b G h v c 3 Q 7 Y 2 h t a W V s b m l r L 2 N o b W l l b G 5 p a y 9 j a G 1 p Z W x u a W s u b G F 0 Y X J u a W U u e 1 B y b 2 p P c H J N b 2 5 0 Y X p f a 2 9 z e n Q s M z B 9 J n F 1 b 3 Q 7 L C Z x d W 9 0 O 1 N l c n Z l c i 5 E Y X R h Y m F z Z V x c L z I v T X l T c W w v b G 9 j Y W x o b 3 N 0 O 2 N o b W l l b G 5 p a y 9 j a G 1 p Z W x u a W s v Y 2 h t a W V s b m l r L m x h d G F y b m l l L n t z d W 1 h X 2 t v c 3 p 0 L D M x f S Z x d W 9 0 O y w m c X V v d D t T Z X J 2 Z X I u R G F 0 Y W J h c 2 V c X C 8 y L 0 1 5 U 3 F s L 2 x v Y 2 F s a G 9 z d D t j a G 1 p Z W x u a W s v Y 2 h t a W V s b m l r L 2 N o b W l l b G 5 p a y 5 s Y X R h c m 5 p Z S 5 7 c 3 V t Y V 9 r b 3 N 6 d D I s M z J 9 J n F 1 b 3 Q 7 L C Z x d W 9 0 O 1 N l c n Z l c i 5 E Y X R h Y m F z Z V x c L z I v T X l T c W w v b G 9 j Y W x o b 3 N 0 O 2 N o b W l l b G 5 p a y 9 j a G 1 p Z W x u a W s v Y 2 h t a W V s b m l r L m x h d G F y b m l l L n t Q c m 9 q T 3 B y V H l w L D M z f S Z x d W 9 0 O y w m c X V v d D t T Z X J 2 Z X I u R G F 0 Y W J h c 2 V c X C 8 y L 0 1 5 U 3 F s L 2 x v Y 2 F s a G 9 z d D t j a G 1 p Z W x u a W s v Y 2 h t a W V s b m l r L 2 N o b W l l b G 5 p a y 5 s Y X R h c m 5 p Z S 5 7 c 2 9 u X 2 l k L D M 0 f S Z x d W 9 0 O y w m c X V v d D t T Z X J 2 Z X I u R G F 0 Y W J h c 2 V c X C 8 y L 0 1 5 U 3 F s L 2 x v Y 2 F s a G 9 z d D t j a G 1 p Z W x u a W s v Y 2 h t a W V s b m l r L 2 N o b W l l b G 5 p a y 5 s Y X R h c m 5 p Z S 5 7 b n J f c 2 x 1 c G E s M z V 9 J n F 1 b 3 Q 7 L C Z x d W 9 0 O 1 N l c n Z l c i 5 E Y X R h Y m F z Z V x c L z I v T X l T c W w v b G 9 j Y W x o b 3 N 0 O 2 N o b W l l b G 5 p a y 9 j a G 1 p Z W x u a W s v Y 2 h t a W V s b m l r L m x h d G F y b m l l L n t y b 2 R 6 Y W p f c 2 x 1 c C w z N n 0 m c X V v d D s s J n F 1 b 3 Q 7 U 2 V y d m V y L k R h d G F i Y X N l X F w v M i 9 N e V N x b C 9 s b 2 N h b G h v c 3 Q 7 Y 2 h t a W V s b m l r L 2 N o b W l l b G 5 p a y 9 j a G 1 p Z W x u a W s u b G F 0 Y X J u a W U u e 3 d h c n N 0 d 2 E s M z d 9 J n F 1 b 3 Q 7 L C Z x d W 9 0 O 1 N l c n Z l c i 5 E Y X R h Y m F z Z V x c L z I v T X l T c W w v b G 9 j Y W x o b 3 N 0 O 2 N o b W l l b G 5 p a y 9 j a G 1 p Z W x u a W s v Y 2 h t a W V s b m l r L m x h d G F y b m l l L n t 0 c m F m b y w z O H 0 m c X V v d D s s J n F 1 b 3 Q 7 U 2 V y d m V y L k R h d G F i Y X N l X F w v M i 9 N e V N x b C 9 s b 2 N h b G h v c 3 Q 7 Y 2 h t a W V s b m l r L 2 N o b W l l b G 5 p a y 9 j a G 1 p Z W x u a W s u b G F 0 Y X J u a W U u e 2 9 j a H J v b m E s M z l 9 J n F 1 b 3 Q 7 L C Z x d W 9 0 O 1 N l c n Z l c i 5 E Y X R h Y m F z Z V x c L z I v T X l T c W w v b G 9 j Y W x o b 3 N 0 O 2 N o b W l l b G 5 p a y 9 j a G 1 p Z W x u a W s v Y 2 h t a W V s b m l r L m x h d G F y b m l l L n t r b 2 5 z d H J 1 a 2 N q L D Q w f S Z x d W 9 0 O y w m c X V v d D t T Z X J 2 Z X I u R G F 0 Y W J h c 2 V c X C 8 y L 0 1 5 U 3 F s L 2 x v Y 2 F s a G 9 z d D t j a G 1 p Z W x u a W s v Y 2 h t a W V s b m l r L 2 N o b W l l b G 5 p a y 5 s Y X R h c m 5 p Z S 5 7 b n J f b 2 J 3 b 2 R 1 L D Q x f S Z x d W 9 0 O y w m c X V v d D t T Z X J 2 Z X I u R G F 0 Y W J h c 2 V c X C 8 y L 0 1 5 U 3 F s L 2 x v Y 2 F s a G 9 z d D t j a G 1 p Z W x u a W s v Y 2 h t a W V s b m l r L 2 N o b W l l b G 5 p a y 5 s Y X R h c m 5 p Z S 5 7 b G l j e m 5 p a y w 0 M n 0 m c X V v d D s s J n F 1 b 3 Q 7 U 2 V y d m V y L k R h d G F i Y X N l X F w v M i 9 N e V N x b C 9 s b 2 N h b G h v c 3 Q 7 Y 2 h t a W V s b m l r L 2 N o b W l l b G 5 p a y 9 j a G 1 p Z W x u a W s u b G F 0 Y X J u a W U u e 3 R h c n l m Y S w 0 M 3 0 m c X V v d D s s J n F 1 b 3 Q 7 U 2 V y d m V y L k R h d G F i Y X N l X F w v M i 9 N e V N x b C 9 s b 2 N h b G h v c 3 Q 7 Y 2 h t a W V s b m l r L 2 N o b W l l b G 5 p a y 9 j a G 1 p Z W x u a W s u b G F 0 Y X J u a W U u e 2 1 v Y 1 9 1 b W 9 3 b m E s N D R 9 J n F 1 b 3 Q 7 L C Z x d W 9 0 O 1 N l c n Z l c i 5 E Y X R h Y m F z Z V x c L z I v T X l T c W w v b G 9 j Y W x o b 3 N 0 O 2 N o b W l l b G 5 p a y 9 j a G 1 p Z W x u a W s v Y 2 h t a W V s b m l r L m x h d G F y b m l l L n t w L D Q 1 f S Z x d W 9 0 O y w m c X V v d D t T Z X J 2 Z X I u R G F 0 Y W J h c 2 V c X C 8 y L 0 1 5 U 3 F s L 2 x v Y 2 F s a G 9 z d D t j a G 1 p Z W x u a W s v Y 2 h t a W V s b m l r L 2 N o b W l l b G 5 p a y 5 s Y X R h c m 5 p Z S 5 7 d S w 0 N n 0 m c X V v d D s s J n F 1 b 3 Q 7 U 2 V y d m V y L k R h d G F i Y X N l X F w v M i 9 N e V N x b C 9 s b 2 N h b G h v c 3 Q 7 Y 2 h t a W V s b m l r L 2 N o b W l l b G 5 p a y 9 j a G 1 p Z W x u a W s u b G F 0 Y X J u a W U u e 2 k s N D d 9 J n F 1 b 3 Q 7 L C Z x d W 9 0 O 1 N l c n Z l c i 5 E Y X R h Y m F z Z V x c L z I v T X l T c W w v b G 9 j Y W x o b 3 N 0 O 2 N o b W l l b G 5 p a y 9 j a G 1 p Z W x u a W s v Y 2 h t a W V s b m l r L m x h d G F y b m l l L n t m Y X p 5 L D Q 4 f S Z x d W 9 0 O y w m c X V v d D t T Z X J 2 Z X I u R G F 0 Y W J h c 2 V c X C 8 y L 0 1 5 U 3 F s L 2 x v Y 2 F s a G 9 z d D t j a G 1 p Z W x u a W s v Y 2 h t a W V s b m l r L 2 N o b W l l b G 5 p a y 5 s Y X R h c m 5 p Z S 5 7 d H l w L D Q 5 f S Z x d W 9 0 O y w m c X V v d D t T Z X J 2 Z X I u R G F 0 Y W J h c 2 V c X C 8 y L 0 1 5 U 3 F s L 2 x v Y 2 F s a G 9 z d D t j a G 1 p Z W x u a W s v Y 2 h t a W V s b m l r L 2 N o b W l l b G 5 p a y 5 s Y X R h c m 5 p Z S 5 7 c 3 R h d H V z X 2 9 w c i w 1 M H 0 m c X V v d D s s J n F 1 b 3 Q 7 U 2 V y d m V y L k R h d G F i Y X N l X F w v M i 9 N e V N x b C 9 s b 2 N h b G h v c 3 Q 7 Y 2 h t a W V s b m l r L 2 N o b W l l b G 5 p a y 9 j a G 1 p Z W x u a W s u b G F 0 Y X J u a W U u e 3 N 0 Y X R 1 c 1 9 z b H U s N T F 9 J n F 1 b 3 Q 7 L C Z x d W 9 0 O 1 N l c n Z l c i 5 E Y X R h Y m F z Z V x c L z I v T X l T c W w v b G 9 j Y W x o b 3 N 0 O 2 N o b W l l b G 5 p a y 9 j a G 1 p Z W x u a W s v Y 2 h t a W V s b m l r L m x h d G F y b m l l L n t 1 a 2 x h Z C w 1 M n 0 m c X V v d D s s J n F 1 b 3 Q 7 U 2 V y d m V y L k R h d G F i Y X N l X F w v M i 9 N e V N x b C 9 s b 2 N h b G h v c 3 Q 7 Y 2 h t a W V s b m l r L 2 N o b W l l b G 5 p a y 9 j a G 1 p Z W x u a W s u b G F 0 Y X J u a W U u e 2 5 h d 2 l l c n p j a G 4 s N T N 9 J n F 1 b 3 Q 7 L C Z x d W 9 0 O 1 N l c n Z l c i 5 E Y X R h Y m F z Z V x c L z I v T X l T c W w v b G 9 j Y W x o b 3 N 0 O 2 N o b W l l b G 5 p a y 9 j a G 1 p Z W x u a W s v Y 2 h t a W V s b m l r L m x h d G F y b m l l L n t z e m V y b 2 t v c 2 M s N T R 9 J n F 1 b 3 Q 7 L C Z x d W 9 0 O 1 N l c n Z l c i 5 E Y X R h Y m F z Z V x c L z I v T X l T c W w v b G 9 j Y W x o b 3 N 0 O 2 N o b W l l b G 5 p a y 9 j a G 1 p Z W x u a W s v Y 2 h t a W V s b m l r L m x h d G F y b m l l L n t r Y X R f Z H J v Z 2 k s N T V 9 J n F 1 b 3 Q 7 L C Z x d W 9 0 O 1 N l c n Z l c i 5 E Y X R h Y m F z Z V x c L z I v T X l T c W w v b G 9 j Y W x o b 3 N 0 O 2 N o b W l l b G 5 p a y 9 j a G 1 p Z W x u a W s v Y 2 h t a W V s b m l r L m x h d G F y b m l l L n t t b 2 R l b C w 1 N n 0 m c X V v d D s s J n F 1 b 3 Q 7 U 2 V y d m V y L k R h d G F i Y X N l X F w v M i 9 N e V N x b C 9 s b 2 N h b G h v c 3 Q 7 Y 2 h t a W V s b m l r L 2 N o b W l l b G 5 p a y 9 j a G 1 p Z W x u a W s u b G F 0 Y X J u a W U u e 3 R 5 c F 9 v c H J h d 3 k s N T d 9 J n F 1 b 3 Q 7 L C Z x d W 9 0 O 1 N l c n Z l c i 5 E Y X R h Y m F z Z V x c L z I v T X l T c W w v b G 9 j Y W x o b 3 N 0 O 2 N o b W l l b G 5 p a y 9 j a G 1 p Z W x u a W s v Y 2 h t a W V s b m l r L m x h d G F y b m l l L n t 0 e X B f b 3 B y Y X d 5 X z I s N T h 9 J n F 1 b 3 Q 7 L C Z x d W 9 0 O 1 N l c n Z l c i 5 E Y X R h Y m F z Z V x c L z I v T X l T c W w v b G 9 j Y W x o b 3 N 0 O 2 N o b W l l b G 5 p a y 9 j a G 1 p Z W x u a W s v Y 2 h t a W V s b m l r L m x h d G F y b m l l L n t 6 c m 9 k b G 8 s N T l 9 J n F 1 b 3 Q 7 L C Z x d W 9 0 O 1 N l c n Z l c i 5 E Y X R h Y m F z Z V x c L z I v T X l T c W w v b G 9 j Y W x o b 3 N 0 O 2 N o b W l l b G 5 p a y 9 j a G 1 p Z W x u a W s v Y 2 h t a W V s b m l r L m x h d G F y b m l l L n t r b G 9 z e i w 2 M H 0 m c X V v d D s s J n F 1 b 3 Q 7 U 2 V y d m V y L k R h d G F i Y X N l X F w v M i 9 N e V N x b C 9 s b 2 N h b G h v c 3 Q 7 Y 2 h t a W V s b m l r L 2 N o b W l l b G 5 p a y 9 j a G 1 p Z W x u a W s u b G F 0 Y X J u a W U u e 2 9 j Z W 5 h X 2 9 w c m E s N j F 9 J n F 1 b 3 Q 7 L C Z x d W 9 0 O 1 N l c n Z l c i 5 E Y X R h Y m F z Z V x c L z I v T X l T c W w v b G 9 j Y W x o b 3 N 0 O 2 N o b W l l b G 5 p a y 9 j a G 1 p Z W x u a W s v Y 2 h t a W V s b m l r L m x h d G F y b m l l L n t 3 b G F z b m 9 z Y y w 2 M n 0 m c X V v d D s s J n F 1 b 3 Q 7 U 2 V y d m V y L k R h d G F i Y X N l X F w v M i 9 N e V N x b C 9 s b 2 N h b G h v c 3 Q 7 Y 2 h t a W V s b m l r L 2 N o b W l l b G 5 p a y 9 j a G 1 p Z W x u a W s u b G F 0 Y X J u a W U u e 3 d 5 c 1 9 w a 3 Q s N j N 9 J n F 1 b 3 Q 7 L C Z x d W 9 0 O 1 N l c n Z l c i 5 E Y X R h Y m F z Z V x c L z I v T X l T c W w v b G 9 j Y W x o b 3 N 0 O 2 N o b W l l b G 5 p a y 9 j a G 1 p Z W x u a W s v Y 2 h t a W V s b m l r L m x h d G F y b m l l L n t t b 2 R 1 b C w 2 N H 0 m c X V v d D s s J n F 1 b 3 Q 7 U 2 V y d m V y L k R h d G F i Y X N l X F w v M i 9 N e V N x b C 9 s b 2 N h b G h v c 3 Q 7 Y 2 h t a W V s b m l r L 2 N o b W l l b G 5 p a y 9 j a G 1 p Z W x u a W s u b G F 0 Y X J u a W U u e 2 t y Y X d l Z H o s N j V 9 J n F 1 b 3 Q 7 L C Z x d W 9 0 O 1 N l c n Z l c i 5 E Y X R h Y m F z Z V x c L z I v T X l T c W w v b G 9 j Y W x o b 3 N 0 O 2 N o b W l l b G 5 p a y 9 j a G 1 p Z W x u a W s v Y 2 h t a W V s b m l r L m x h d G F y b m l l L n t 3 e X N p Z W d f a C w 2 N n 0 m c X V v d D s s J n F 1 b 3 Q 7 U 2 V y d m V y L k R h d G F i Y X N l X F w v M i 9 N e V N x b C 9 s b 2 N h b G h v c 3 Q 7 Y 2 h t a W V s b m l r L 2 N o b W l l b G 5 p a y 9 j a G 1 p Z W x u a W s u b G F 0 Y X J u a W U u e 2 5 h d 2 l z X 2 w s N j d 9 J n F 1 b 3 Q 7 L C Z x d W 9 0 O 1 N l c n Z l c i 5 E Y X R h Y m F z Z V x c L z I v T X l T c W w v b G 9 j Y W x o b 3 N 0 O 2 N o b W l l b G 5 p a y 9 j a G 1 p Z W x u a W s v Y 2 h t a W V s b m l r L m x h d G F y b m l l L n t r Y X R f b m F j a H l s L D Y 4 f S Z x d W 9 0 O y w m c X V v d D t T Z X J 2 Z X I u R G F 0 Y W J h c 2 V c X C 8 y L 0 1 5 U 3 F s L 2 x v Y 2 F s a G 9 z d D t j a G 1 p Z W x u a W s v Y 2 h t a W V s b m l r L 2 N o b W l l b G 5 p a y 5 s Y X R h c m 5 p Z S 5 7 b W 9 j b 3 d h b m l l L D Y 5 f S Z x d W 9 0 O y w m c X V v d D t T Z X J 2 Z X I u R G F 0 Y W J h c 2 V c X C 8 y L 0 1 5 U 3 F s L 2 x v Y 2 F s a G 9 z d D t j a G 1 p Z W x u a W s v Y 2 h t a W V s b m l r L 2 N o b W l l b G 5 p a y 5 s Y X R h c m 5 p Z S 5 7 b 2 N l b m F f d 3 l z a S w 3 M H 0 m c X V v d D s s J n F 1 b 3 Q 7 U 2 V y d m V y L k R h d G F i Y X N l X F w v M i 9 N e V N x b C 9 s b 2 N h b G h v c 3 Q 7 Y 2 h t a W V s b m l r L 2 N o b W l l b G 5 p a y 9 j a G 1 p Z W x u a W s u b G F 0 Y X J u a W U u e 3 N 0 Y X R 1 c 1 9 3 e X M s N z F 9 J n F 1 b 3 Q 7 L C Z x d W 9 0 O 1 N l c n Z l c i 5 E Y X R h Y m F z Z V x c L z I v T X l T c W w v b G 9 j Y W x o b 3 N 0 O 2 N o b W l l b G 5 p a y 9 j a G 1 p Z W x u a W s v Y 2 h t a W V s b m l r L m x h d G F y b m l l L n t 0 e X B f c 2 x 1 c G E s N z J 9 J n F 1 b 3 Q 7 L C Z x d W 9 0 O 1 N l c n Z l c i 5 E Y X R h Y m F z Z V x c L z I v T X l T c W w v b G 9 j Y W x o b 3 N 0 O 2 N o b W l l b G 5 p a y 9 j a G 1 p Z W x u a W s v Y 2 h t a W V s b m l r L m x h d G F y b m l l L n t v Y 2 V u Y V 9 z b H V w L D c z f S Z x d W 9 0 O y w m c X V v d D t T Z X J 2 Z X I u R G F 0 Y W J h c 2 V c X C 8 y L 0 1 5 U 3 F s L 2 x v Y 2 F s a G 9 z d D t j a G 1 p Z W x u a W s v Y 2 h t a W V s b m l r L 2 N o b W l l b G 5 p a y 5 s Y X R h c m 5 p Z S 5 7 d 2 x h c 2 5 f c 2 x 1 c C w 3 N H 0 m c X V v d D s s J n F 1 b 3 Q 7 U 2 V y d m V y L k R h d G F i Y X N l X F w v M i 9 N e V N x b C 9 s b 2 N h b G h v c 3 Q 7 Y 2 h t a W V s b m l r L 2 N o b W l l b G 5 p a y 9 j a G 1 p Z W x u a W s u b G F 0 Y X J u a W U u e 3 d s Y X N u X 2 9 w c m E s N z V 9 J n F 1 b 3 Q 7 L C Z x d W 9 0 O 1 N l c n Z l c i 5 E Y X R h Y m F z Z V x c L z I v T X l T c W w v b G 9 j Y W x o b 3 N 0 O 2 N o b W l l b G 5 p a y 9 j a G 1 p Z W x u a W s v Y 2 h t a W V s b m l r L m x h d G F y b m l l L n t 1 d 2 F n a V 8 x L D c 2 f S Z x d W 9 0 O y w m c X V v d D t T Z X J 2 Z X I u R G F 0 Y W J h c 2 V c X C 8 y L 0 1 5 U 3 F s L 2 x v Y 2 F s a G 9 z d D t j a G 1 p Z W x u a W s v Y 2 h t a W V s b m l r L 2 N o b W l l b G 5 p a y 5 s Y X R h c m 5 p Z S 5 7 d X d h Z 2 l f b 3 Q s N z d 9 J n F 1 b 3 Q 7 L C Z x d W 9 0 O 1 N l c n Z l c i 5 E Y X R h Y m F z Z V x c L z I v T X l T c W w v b G 9 j Y W x o b 3 N 0 O 2 N o b W l l b G 5 p a y 9 j a G 1 p Z W x u a W s v Y 2 h t a W V s b m l r L m x h d G F y b m l l L n t u c l 9 p b n d l b n R h L D c 4 f S Z x d W 9 0 O y w m c X V v d D t T Z X J 2 Z X I u R G F 0 Y W J h c 2 V c X C 8 y L 0 1 5 U 3 F s L 2 x v Y 2 F s a G 9 z d D t j a G 1 p Z W x u a W s v Y 2 h t a W V s b m l r L 2 N o b W l l b G 5 p a y 5 s Y X R h c m 5 p Z S 5 7 d V 9 u Y X p f e m F k L D c 5 f S Z x d W 9 0 O y w m c X V v d D t T Z X J 2 Z X I u R G F 0 Y W J h c 2 V c X C 8 y L 0 1 5 U 3 F s L 2 x v Y 2 F s a G 9 z d D t j a G 1 p Z W x u a W s v Y 2 h t a W V s b m l r L 2 N o b W l l b G 5 p a y 5 s Y X R h c m 5 p Z S 5 7 Z 3 B z X 3 R p b W U s O D B 9 J n F 1 b 3 Q 7 L C Z x d W 9 0 O 1 N l c n Z l c i 5 E Y X R h Y m F z Z V x c L z I v T X l T c W w v b G 9 j Y W x o b 3 N 0 O 2 N o b W l l b G 5 p a y 9 j a G 1 p Z W x u a W s v Y 2 h t a W V s b m l r L m x h d G F y b m l l L n t l d G F w L D g x f S Z x d W 9 0 O y w m c X V v d D t T Z W N 0 a W 9 u M S 9 j a G 1 p Z W x u a W s g b G F 0 Y X J u a W U v Y 2 h t a W V s b m l r X 2 x h d G F y b m l l L n t j a G 1 p Z W x u a W s u b G F 0 Y X J u a W V f e m R q Z W N p Y S w 4 M n 0 m c X V v d D t d L C Z x d W 9 0 O 1 J l b G F 0 a W 9 u c 2 h p c E l u Z m 8 m c X V v d D s 6 W 3 s m c X V v d D t r Z X l D b 2 x 1 b W 5 D b 3 V u d C Z x d W 9 0 O z o x L C Z x d W 9 0 O 2 t l e U N v b H V t b i Z x d W 9 0 O z o w L C Z x d W 9 0 O 2 9 0 a G V y S 2 V 5 Q 2 9 s d W 1 u S W R l b n R p d H k m c X V v d D s 6 J n F 1 b 3 Q 7 U 2 V y d m V y L k R h d G F i Y X N l X F w v M i 9 N e V N x b C 9 s b 2 N h b G h v c 3 Q 7 Y 2 h t a W V s b m l r L 2 N o b W l l b G 5 p a y 9 j a G 1 p Z W x u a W s u b G F 0 Y X J u a W V f e m R q Z W N p Y S 5 7 b G F 0 Y X J u a W V f a W Q s M n 0 m c X V v d D s s J n F 1 b 3 Q 7 S 2 V 5 Q 2 9 s d W 1 u Q 2 9 1 b n Q m c X V v d D s 6 M X 1 d f S I g L z 4 8 L 1 N 0 Y W J s Z U V u d H J p Z X M + P C 9 J d G V t P j x J d G V t P j x J d G V t T G 9 j Y X R p b 2 4 + P E l 0 Z W 1 U e X B l P k Z v c m 1 1 b G E 8 L 0 l 0 Z W 1 U e X B l P j x J d G V t U G F 0 a D 5 T Z W N 0 a W 9 u M S 9 j a G 1 p Z W x u a W s l M j B s Y X R h c m 5 p Z S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a G 1 p Z W x u a W s l M j B s Y X R h c m 5 p Z S 9 j a G 1 p Z W x u a W t f b G F 0 Y X J u a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a G 1 p Z W x u a W s l M j B s Y X R h c m 5 p Z S U y M C g y K T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w I i A v P j x F b n R y e S B U e X B l P S J G a W x s R W 5 h Y m x l Z C I g V m F s d W U 9 I m w w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T d G F 0 d X M i I F Z h b H V l P S J z Q 2 9 t c G x l d G U i I C 8 + P E V u d H J 5 I F R 5 c G U 9 I k Z p b G x D b 3 V u d C I g V m F s d W U 9 I m w x O T A 0 I i A v P j x F b n R y e S B U e X B l P S J G a W x s R X J y b 3 J D b 3 V u d C I g V m F s d W U 9 I m w w I i A v P j x F b n R y e S B U e X B l P S J G a W x s Q 2 9 s d W 1 u V H l w Z X M i I F Z h b H V l P S J z Q W d B Q 0 J n W U d C Z 0 l D Q W d J Q 0 F n S U d C Z 1 l D Q W d J Q 0 F n U U V C Q V F F Q k F R R U J B U U V C Z 1 l H Q m d Z R 0 J n W U d C Z 1 l H Q m d Z R 0 J n W U d C Z 1 l H Q m d Z R 0 J n W U d C Z 1 l H Q m d Z R 0 J n W U d C Z 1 l H Q m d Z R 0 J n W U d C Z 1 l H Q m d B P S I g L z 4 8 R W 5 0 c n k g V H l w Z T 0 i R m l s b E N v b H V t b k 5 h b W V z I i B W Y W x 1 Z T 0 i c 1 s m c X V v d D t P R 1 J f R k l E J n F 1 b 3 Q 7 L C Z x d W 9 0 O 1 N I Q V B F J n F 1 b 3 Q 7 L C Z x d W 9 0 O 2 l k J n F 1 b 3 Q 7 L C Z x d W 9 0 O 2 V 0 Y X A y J n F 1 b 3 Q 7 L C Z x d W 9 0 O 2 t h d F 9 v c 3 d p Z X Q m c X V v d D s s J n F 1 b 3 Q 7 b G l u a W E m c X V v d D s s J n F 1 b 3 Q 7 c 3 R h d H V z J n F 1 b 3 Q 7 L C Z x d W 9 0 O 2 x p Y 3 p i Y V 9 v c H J Q c m 8 m c X V v d D s s J n F 1 b 3 Q 7 U H J v a k 9 w c k 1 v Y y Z x d W 9 0 O y w m c X V v d D t Q c m 9 q T 3 B y U 3 R l c m 9 3 T W 9 j J n F 1 b 3 Q 7 L C Z x d W 9 0 O 1 B y b 2 p P c H J N b 2 N T d W 1 h J n F 1 b 3 Q 7 L C Z x d W 9 0 O 2 x p Y 3 p i Y V 9 v c H J f a W 5 3 Z W 5 0 J n F 1 b 3 Q 7 L C Z x d W 9 0 O 2 1 v Y 1 9 y e m V j X 2 l u d 2 V u d C Z x d W 9 0 O y w m c X V v d D t t b 2 N f b m 9 t X 2 l u d 2 V u d C Z x d W 9 0 O y w m c X V v d D t v Y n d v Z H V f b 3 B p J n F 1 b 3 Q 7 L C Z x d W 9 0 O 3 V s a W N h J n F 1 b 3 Q 7 L C Z x d W 9 0 O 2 1 p Y X N 0 b y Z x d W 9 0 O y w m c X V v d D t Q c m 9 q V 3 l z a W V n J n F 1 b 3 Q 7 L C Z x d W 9 0 O 1 B y b 2 p a Y W N p c 2 t p U H J h Z C Z x d W 9 0 O y w m c X V v d D t Q c m 9 q W m F i Z X p C W k 8 m c X V v d D s s J n F 1 b 3 Q 7 U H J v a l p h Y m V 6 V G F i b G l j Y S Z x d W 9 0 O y w m c X V v d D t Q c m 9 q U H J 6 Z W 9 k R F k y e D J f N S Z x d W 9 0 O y w m c X V v d D t Q c m 9 q V 3 l z a W V n X 2 t v c 3 p 0 J n F 1 b 3 Q 7 L C Z x d W 9 0 O 1 B y b 2 p a Y W N p c 2 t p U H J h Z F 9 r b 3 N 6 d C Z x d W 9 0 O y w m c X V v d D t Q c m 9 q W m F i Z X p C W k 9 f a 2 9 z e n Q m c X V v d D s s J n F 1 b 3 Q 7 U H J v a l p h Y m V 6 V G F i b G l j Y V 9 r b 3 N 6 d C Z x d W 9 0 O y w m c X V v d D t Q c m 9 q U H J 6 Z W 9 k R F k y e D J f N V 9 r b 3 N 6 d C Z x d W 9 0 O y w m c X V v d D t Q c m 9 q U G 9 t a W F y X 2 t v c 3 p 0 J n F 1 b 3 Q 7 L C Z x d W 9 0 O 1 B y b 2 p P c H J N b 2 N f a 2 9 z e n Q m c X V v d D s s J n F 1 b 3 Q 7 U H J v a k 9 w c k 1 v Y 1 9 r b 3 N 6 d D I m c X V v d D s s J n F 1 b 3 Q 7 U H J v a k 9 w c k 1 v b n R h e l 9 r b 3 N 6 d C Z x d W 9 0 O y w m c X V v d D t z d W 1 h X 2 t v c 3 p 0 J n F 1 b 3 Q 7 L C Z x d W 9 0 O 3 N 1 b W F f a 2 9 z e n Q y J n F 1 b 3 Q 7 L C Z x d W 9 0 O 1 B y b 2 p P c H J U e X A m c X V v d D s s J n F 1 b 3 Q 7 c 2 9 u X 2 l k J n F 1 b 3 Q 7 L C Z x d W 9 0 O 2 5 y X 3 N s d X B h J n F 1 b 3 Q 7 L C Z x d W 9 0 O 3 J v Z H p h a l 9 z b H V w J n F 1 b 3 Q 7 L C Z x d W 9 0 O 3 d h c n N 0 d 2 E m c X V v d D s s J n F 1 b 3 Q 7 d H J h Z m 8 m c X V v d D s s J n F 1 b 3 Q 7 b 2 N o c m 9 u Y S Z x d W 9 0 O y w m c X V v d D t r b 2 5 z d H J 1 a 2 N q J n F 1 b 3 Q 7 L C Z x d W 9 0 O 2 5 y X 2 9 i d 2 9 k d S Z x d W 9 0 O y w m c X V v d D t s a W N 6 b m l r J n F 1 b 3 Q 7 L C Z x d W 9 0 O 3 R h c n l m Y S Z x d W 9 0 O y w m c X V v d D t t b 2 N f d W 1 v d 2 5 h J n F 1 b 3 Q 7 L C Z x d W 9 0 O 3 A m c X V v d D s s J n F 1 b 3 Q 7 d S Z x d W 9 0 O y w m c X V v d D t p J n F 1 b 3 Q 7 L C Z x d W 9 0 O 2 Z h e n k m c X V v d D s s J n F 1 b 3 Q 7 d H l w J n F 1 b 3 Q 7 L C Z x d W 9 0 O 3 N 0 Y X R 1 c 1 9 v c H I m c X V v d D s s J n F 1 b 3 Q 7 c 3 R h d H V z X 3 N s d S Z x d W 9 0 O y w m c X V v d D t 1 a 2 x h Z C Z x d W 9 0 O y w m c X V v d D t u Y X d p Z X J 6 Y 2 h u J n F 1 b 3 Q 7 L C Z x d W 9 0 O 3 N 6 Z X J v a 2 9 z Y y Z x d W 9 0 O y w m c X V v d D t r Y X R f Z H J v Z 2 k m c X V v d D s s J n F 1 b 3 Q 7 b W 9 k Z W w m c X V v d D s s J n F 1 b 3 Q 7 d H l w X 2 9 w c m F 3 e S Z x d W 9 0 O y w m c X V v d D t 0 e X B f b 3 B y Y X d 5 X z I m c X V v d D s s J n F 1 b 3 Q 7 e n J v Z G x v J n F 1 b 3 Q 7 L C Z x d W 9 0 O 2 t s b 3 N 6 J n F 1 b 3 Q 7 L C Z x d W 9 0 O 2 9 j Z W 5 h X 2 9 w c m E m c X V v d D s s J n F 1 b 3 Q 7 d 2 x h c 2 5 v c 2 M m c X V v d D s s J n F 1 b 3 Q 7 d 3 l z X 3 B r d C Z x d W 9 0 O y w m c X V v d D t t b 2 R 1 b C Z x d W 9 0 O y w m c X V v d D t r c m F 3 Z W R 6 J n F 1 b 3 Q 7 L C Z x d W 9 0 O 3 d 5 c 2 l l Z 1 9 o J n F 1 b 3 Q 7 L C Z x d W 9 0 O 2 5 h d 2 l z X 2 w m c X V v d D s s J n F 1 b 3 Q 7 a 2 F 0 X 2 5 h Y 2 h 5 b C Z x d W 9 0 O y w m c X V v d D t t b 2 N v d 2 F u a W U m c X V v d D s s J n F 1 b 3 Q 7 b 2 N l b m F f d 3 l z a S Z x d W 9 0 O y w m c X V v d D t z d G F 0 d X N f d 3 l z J n F 1 b 3 Q 7 L C Z x d W 9 0 O 3 R 5 c F 9 z b H V w Y S Z x d W 9 0 O y w m c X V v d D t v Y 2 V u Y V 9 z b H V w J n F 1 b 3 Q 7 L C Z x d W 9 0 O 3 d s Y X N u X 3 N s d X A m c X V v d D s s J n F 1 b 3 Q 7 d 2 x h c 2 5 f b 3 B y Y S Z x d W 9 0 O y w m c X V v d D t 1 d 2 F n a V 8 x J n F 1 b 3 Q 7 L C Z x d W 9 0 O 3 V 3 Y W d p X 2 9 0 J n F 1 b 3 Q 7 L C Z x d W 9 0 O 2 5 y X 2 l u d 2 V u d G E m c X V v d D s s J n F 1 b 3 Q 7 d V 9 u Y X p f e m F k J n F 1 b 3 Q 7 L C Z x d W 9 0 O 2 d w c 1 9 0 a W 1 l J n F 1 b 3 Q 7 L C Z x d W 9 0 O 2 V 0 Y X A m c X V v d D s s J n F 1 b 3 Q 7 Y 2 h t a W V s b m l r L m x h d G F y b m l l X 3 p k a m V j a W E m c X V v d D t d I i A v P j x F b n R y e S B U e X B l P S J G a W x s R X J y b 3 J D b 2 R l I i B W Y W x 1 Z T 0 i c 1 V u a 2 5 v d 2 4 i I C 8 + P E V u d H J 5 I F R 5 c G U 9 I k Z p b G x M Y X N 0 V X B k Y X R l Z C I g V m F s d W U 9 I m Q y M D E 4 L T A 0 L T A 2 V D A 3 O j A 0 O j Q 5 L j k y O T U 0 M D F a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U m V j b 3 Z l c n l U Y X J n Z X R T a G V l d C I g V m F s d W U 9 I n N B c m t 1 c 3 o 1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S Z W x h d G l v b n N o a X B J b m Z v Q 2 9 u d G F p b m V y I i B W Y W x 1 Z T 0 i c 3 s m c X V v d D t j b 2 x 1 b W 5 D b 3 V u d C Z x d W 9 0 O z o 4 M y w m c X V v d D t r Z X l D b 2 x 1 b W 5 O Y W 1 l c y Z x d W 9 0 O z p b X S w m c X V v d D t x d W V y e V J l b G F 0 a W 9 u c 2 h p c H M m c X V v d D s 6 W 3 s m c X V v d D t r Z X l D b 2 x 1 b W 5 D b 3 V u d C Z x d W 9 0 O z o x L C Z x d W 9 0 O 2 t l e U N v b H V t b i Z x d W 9 0 O z o w L C Z x d W 9 0 O 2 9 0 a G V y S 2 V 5 Q 2 9 s d W 1 u S W R l b n R p d H k m c X V v d D s 6 J n F 1 b 3 Q 7 U 2 V y d m V y L k R h d G F i Y X N l X F w v M i 9 N e V N x b C 9 s b 2 N h b G h v c 3 Q 7 Y 2 h t a W V s b m l r L 2 N o b W l l b G 5 p a y 9 j a G 1 p Z W x u a W s u b G F 0 Y X J u a W V f e m R q Z W N p Y S 5 7 b G F 0 Y X J u a W V f a W Q s M n 0 m c X V v d D s s J n F 1 b 3 Q 7 S 2 V 5 Q 2 9 s d W 1 u Q 2 9 1 b n Q m c X V v d D s 6 M X 1 d L C Z x d W 9 0 O 2 N v b H V t b k l k Z W 5 0 a X R p Z X M m c X V v d D s 6 W y Z x d W 9 0 O 1 N l c n Z l c i 5 E Y X R h Y m F z Z V x c L z I v T X l T c W w v b G 9 j Y W x o b 3 N 0 O 2 N o b W l l b G 5 p a y 9 j a G 1 p Z W x u a W s v Y 2 h t a W V s b m l r L m x h d G F y b m l l L n t P R 1 J f R k l E L D B 9 J n F 1 b 3 Q 7 L C Z x d W 9 0 O 1 N l c n Z l c i 5 E Y X R h Y m F z Z V x c L z I v T X l T c W w v b G 9 j Y W x o b 3 N 0 O 2 N o b W l l b G 5 p a y 9 j a G 1 p Z W x u a W s v Y 2 h t a W V s b m l r L m x h d G F y b m l l L n t T S E F Q R S w x f S Z x d W 9 0 O y w m c X V v d D t T Z X J 2 Z X I u R G F 0 Y W J h c 2 V c X C 8 y L 0 1 5 U 3 F s L 2 x v Y 2 F s a G 9 z d D t j a G 1 p Z W x u a W s v Y 2 h t a W V s b m l r L 2 N o b W l l b G 5 p a y 5 s Y X R h c m 5 p Z S 5 7 a W Q s M n 0 m c X V v d D s s J n F 1 b 3 Q 7 U 2 V y d m V y L k R h d G F i Y X N l X F w v M i 9 N e V N x b C 9 s b 2 N h b G h v c 3 Q 7 Y 2 h t a W V s b m l r L 2 N o b W l l b G 5 p a y 9 j a G 1 p Z W x u a W s u b G F 0 Y X J u a W U u e 2 V 0 Y X A y L D N 9 J n F 1 b 3 Q 7 L C Z x d W 9 0 O 1 N l c n Z l c i 5 E Y X R h Y m F z Z V x c L z I v T X l T c W w v b G 9 j Y W x o b 3 N 0 O 2 N o b W l l b G 5 p a y 9 j a G 1 p Z W x u a W s v Y 2 h t a W V s b m l r L m x h d G F y b m l l L n t r Y X R f b 3 N 3 a W V 0 L D R 9 J n F 1 b 3 Q 7 L C Z x d W 9 0 O 1 N l c n Z l c i 5 E Y X R h Y m F z Z V x c L z I v T X l T c W w v b G 9 j Y W x o b 3 N 0 O 2 N o b W l l b G 5 p a y 9 j a G 1 p Z W x u a W s v Y 2 h t a W V s b m l r L m x h d G F y b m l l L n t s a W 5 p Y S w 1 f S Z x d W 9 0 O y w m c X V v d D t T Z X J 2 Z X I u R G F 0 Y W J h c 2 V c X C 8 y L 0 1 5 U 3 F s L 2 x v Y 2 F s a G 9 z d D t j a G 1 p Z W x u a W s v Y 2 h t a W V s b m l r L 2 N o b W l l b G 5 p a y 5 s Y X R h c m 5 p Z S 5 7 c 3 R h d H V z L D Z 9 J n F 1 b 3 Q 7 L C Z x d W 9 0 O 1 N l c n Z l c i 5 E Y X R h Y m F z Z V x c L z I v T X l T c W w v b G 9 j Y W x o b 3 N 0 O 2 N o b W l l b G 5 p a y 9 j a G 1 p Z W x u a W s v Y 2 h t a W V s b m l r L m x h d G F y b m l l L n t s a W N 6 Y m F f b 3 B y U H J v L D d 9 J n F 1 b 3 Q 7 L C Z x d W 9 0 O 1 N l c n Z l c i 5 E Y X R h Y m F z Z V x c L z I v T X l T c W w v b G 9 j Y W x o b 3 N 0 O 2 N o b W l l b G 5 p a y 9 j a G 1 p Z W x u a W s v Y 2 h t a W V s b m l r L m x h d G F y b m l l L n t Q c m 9 q T 3 B y T W 9 j L D h 9 J n F 1 b 3 Q 7 L C Z x d W 9 0 O 1 N l c n Z l c i 5 E Y X R h Y m F z Z V x c L z I v T X l T c W w v b G 9 j Y W x o b 3 N 0 O 2 N o b W l l b G 5 p a y 9 j a G 1 p Z W x u a W s v Y 2 h t a W V s b m l r L m x h d G F y b m l l L n t Q c m 9 q T 3 B y U 3 R l c m 9 3 T W 9 j L D l 9 J n F 1 b 3 Q 7 L C Z x d W 9 0 O 1 N l c n Z l c i 5 E Y X R h Y m F z Z V x c L z I v T X l T c W w v b G 9 j Y W x o b 3 N 0 O 2 N o b W l l b G 5 p a y 9 j a G 1 p Z W x u a W s v Y 2 h t a W V s b m l r L m x h d G F y b m l l L n t Q c m 9 q T 3 B y T W 9 j U 3 V t Y S w x M H 0 m c X V v d D s s J n F 1 b 3 Q 7 U 2 V y d m V y L k R h d G F i Y X N l X F w v M i 9 N e V N x b C 9 s b 2 N h b G h v c 3 Q 7 Y 2 h t a W V s b m l r L 2 N o b W l l b G 5 p a y 9 j a G 1 p Z W x u a W s u b G F 0 Y X J u a W U u e 2 x p Y 3 p i Y V 9 v c H J f a W 5 3 Z W 5 0 L D E x f S Z x d W 9 0 O y w m c X V v d D t T Z X J 2 Z X I u R G F 0 Y W J h c 2 V c X C 8 y L 0 1 5 U 3 F s L 2 x v Y 2 F s a G 9 z d D t j a G 1 p Z W x u a W s v Y 2 h t a W V s b m l r L 2 N o b W l l b G 5 p a y 5 s Y X R h c m 5 p Z S 5 7 b W 9 j X 3 J 6 Z W N f a W 5 3 Z W 5 0 L D E y f S Z x d W 9 0 O y w m c X V v d D t T Z X J 2 Z X I u R G F 0 Y W J h c 2 V c X C 8 y L 0 1 5 U 3 F s L 2 x v Y 2 F s a G 9 z d D t j a G 1 p Z W x u a W s v Y 2 h t a W V s b m l r L 2 N o b W l l b G 5 p a y 5 s Y X R h c m 5 p Z S 5 7 b W 9 j X 2 5 v b V 9 p b n d l b n Q s M T N 9 J n F 1 b 3 Q 7 L C Z x d W 9 0 O 1 N l c n Z l c i 5 E Y X R h Y m F z Z V x c L z I v T X l T c W w v b G 9 j Y W x o b 3 N 0 O 2 N o b W l l b G 5 p a y 9 j a G 1 p Z W x u a W s v Y 2 h t a W V s b m l r L m x h d G F y b m l l L n t v Y n d v Z H V f b 3 B p L D E 0 f S Z x d W 9 0 O y w m c X V v d D t T Z X J 2 Z X I u R G F 0 Y W J h c 2 V c X C 8 y L 0 1 5 U 3 F s L 2 x v Y 2 F s a G 9 z d D t j a G 1 p Z W x u a W s v Y 2 h t a W V s b m l r L 2 N o b W l l b G 5 p a y 5 s Y X R h c m 5 p Z S 5 7 d W x p Y 2 E s M T V 9 J n F 1 b 3 Q 7 L C Z x d W 9 0 O 1 N l c n Z l c i 5 E Y X R h Y m F z Z V x c L z I v T X l T c W w v b G 9 j Y W x o b 3 N 0 O 2 N o b W l l b G 5 p a y 9 j a G 1 p Z W x u a W s v Y 2 h t a W V s b m l r L m x h d G F y b m l l L n t t a W F z d G 8 s M T Z 9 J n F 1 b 3 Q 7 L C Z x d W 9 0 O 1 N l c n Z l c i 5 E Y X R h Y m F z Z V x c L z I v T X l T c W w v b G 9 j Y W x o b 3 N 0 O 2 N o b W l l b G 5 p a y 9 j a G 1 p Z W x u a W s v Y 2 h t a W V s b m l r L m x h d G F y b m l l L n t Q c m 9 q V 3 l z a W V n L D E 3 f S Z x d W 9 0 O y w m c X V v d D t T Z X J 2 Z X I u R G F 0 Y W J h c 2 V c X C 8 y L 0 1 5 U 3 F s L 2 x v Y 2 F s a G 9 z d D t j a G 1 p Z W x u a W s v Y 2 h t a W V s b m l r L 2 N o b W l l b G 5 p a y 5 s Y X R h c m 5 p Z S 5 7 U H J v a l p h Y 2 l z a 2 l Q c m F k L D E 4 f S Z x d W 9 0 O y w m c X V v d D t T Z X J 2 Z X I u R G F 0 Y W J h c 2 V c X C 8 y L 0 1 5 U 3 F s L 2 x v Y 2 F s a G 9 z d D t j a G 1 p Z W x u a W s v Y 2 h t a W V s b m l r L 2 N o b W l l b G 5 p a y 5 s Y X R h c m 5 p Z S 5 7 U H J v a l p h Y m V 6 Q l p P L D E 5 f S Z x d W 9 0 O y w m c X V v d D t T Z X J 2 Z X I u R G F 0 Y W J h c 2 V c X C 8 y L 0 1 5 U 3 F s L 2 x v Y 2 F s a G 9 z d D t j a G 1 p Z W x u a W s v Y 2 h t a W V s b m l r L 2 N o b W l l b G 5 p a y 5 s Y X R h c m 5 p Z S 5 7 U H J v a l p h Y m V 6 V G F i b G l j Y S w y M H 0 m c X V v d D s s J n F 1 b 3 Q 7 U 2 V y d m V y L k R h d G F i Y X N l X F w v M i 9 N e V N x b C 9 s b 2 N h b G h v c 3 Q 7 Y 2 h t a W V s b m l r L 2 N o b W l l b G 5 p a y 9 j a G 1 p Z W x u a W s u b G F 0 Y X J u a W U u e 1 B y b 2 p Q c n p l b 2 R E W T J 4 M l 8 1 L D I x f S Z x d W 9 0 O y w m c X V v d D t T Z X J 2 Z X I u R G F 0 Y W J h c 2 V c X C 8 y L 0 1 5 U 3 F s L 2 x v Y 2 F s a G 9 z d D t j a G 1 p Z W x u a W s v Y 2 h t a W V s b m l r L 2 N o b W l l b G 5 p a y 5 s Y X R h c m 5 p Z S 5 7 U H J v a l d 5 c 2 l l Z 1 9 r b 3 N 6 d C w y M n 0 m c X V v d D s s J n F 1 b 3 Q 7 U 2 V y d m V y L k R h d G F i Y X N l X F w v M i 9 N e V N x b C 9 s b 2 N h b G h v c 3 Q 7 Y 2 h t a W V s b m l r L 2 N o b W l l b G 5 p a y 9 j a G 1 p Z W x u a W s u b G F 0 Y X J u a W U u e 1 B y b 2 p a Y W N p c 2 t p U H J h Z F 9 r b 3 N 6 d C w y M 3 0 m c X V v d D s s J n F 1 b 3 Q 7 U 2 V y d m V y L k R h d G F i Y X N l X F w v M i 9 N e V N x b C 9 s b 2 N h b G h v c 3 Q 7 Y 2 h t a W V s b m l r L 2 N o b W l l b G 5 p a y 9 j a G 1 p Z W x u a W s u b G F 0 Y X J u a W U u e 1 B y b 2 p a Y W J l e k J a T 1 9 r b 3 N 6 d C w y N H 0 m c X V v d D s s J n F 1 b 3 Q 7 U 2 V y d m V y L k R h d G F i Y X N l X F w v M i 9 N e V N x b C 9 s b 2 N h b G h v c 3 Q 7 Y 2 h t a W V s b m l r L 2 N o b W l l b G 5 p a y 9 j a G 1 p Z W x u a W s u b G F 0 Y X J u a W U u e 1 B y b 2 p a Y W J l e l R h Y m x p Y 2 F f a 2 9 z e n Q s M j V 9 J n F 1 b 3 Q 7 L C Z x d W 9 0 O 1 N l c n Z l c i 5 E Y X R h Y m F z Z V x c L z I v T X l T c W w v b G 9 j Y W x o b 3 N 0 O 2 N o b W l l b G 5 p a y 9 j a G 1 p Z W x u a W s v Y 2 h t a W V s b m l r L m x h d G F y b m l l L n t Q c m 9 q U H J 6 Z W 9 k R F k y e D J f N V 9 r b 3 N 6 d C w y N n 0 m c X V v d D s s J n F 1 b 3 Q 7 U 2 V y d m V y L k R h d G F i Y X N l X F w v M i 9 N e V N x b C 9 s b 2 N h b G h v c 3 Q 7 Y 2 h t a W V s b m l r L 2 N o b W l l b G 5 p a y 9 j a G 1 p Z W x u a W s u b G F 0 Y X J u a W U u e 1 B y b 2 p Q b 2 1 p Y X J f a 2 9 z e n Q s M j d 9 J n F 1 b 3 Q 7 L C Z x d W 9 0 O 1 N l c n Z l c i 5 E Y X R h Y m F z Z V x c L z I v T X l T c W w v b G 9 j Y W x o b 3 N 0 O 2 N o b W l l b G 5 p a y 9 j a G 1 p Z W x u a W s v Y 2 h t a W V s b m l r L m x h d G F y b m l l L n t Q c m 9 q T 3 B y T W 9 j X 2 t v c 3 p 0 L D I 4 f S Z x d W 9 0 O y w m c X V v d D t T Z X J 2 Z X I u R G F 0 Y W J h c 2 V c X C 8 y L 0 1 5 U 3 F s L 2 x v Y 2 F s a G 9 z d D t j a G 1 p Z W x u a W s v Y 2 h t a W V s b m l r L 2 N o b W l l b G 5 p a y 5 s Y X R h c m 5 p Z S 5 7 U H J v a k 9 w c k 1 v Y 1 9 r b 3 N 6 d D I s M j l 9 J n F 1 b 3 Q 7 L C Z x d W 9 0 O 1 N l c n Z l c i 5 E Y X R h Y m F z Z V x c L z I v T X l T c W w v b G 9 j Y W x o b 3 N 0 O 2 N o b W l l b G 5 p a y 9 j a G 1 p Z W x u a W s v Y 2 h t a W V s b m l r L m x h d G F y b m l l L n t Q c m 9 q T 3 B y T W 9 u d G F 6 X 2 t v c 3 p 0 L D M w f S Z x d W 9 0 O y w m c X V v d D t T Z X J 2 Z X I u R G F 0 Y W J h c 2 V c X C 8 y L 0 1 5 U 3 F s L 2 x v Y 2 F s a G 9 z d D t j a G 1 p Z W x u a W s v Y 2 h t a W V s b m l r L 2 N o b W l l b G 5 p a y 5 s Y X R h c m 5 p Z S 5 7 c 3 V t Y V 9 r b 3 N 6 d C w z M X 0 m c X V v d D s s J n F 1 b 3 Q 7 U 2 V y d m V y L k R h d G F i Y X N l X F w v M i 9 N e V N x b C 9 s b 2 N h b G h v c 3 Q 7 Y 2 h t a W V s b m l r L 2 N o b W l l b G 5 p a y 9 j a G 1 p Z W x u a W s u b G F 0 Y X J u a W U u e 3 N 1 b W F f a 2 9 z e n Q y L D M y f S Z x d W 9 0 O y w m c X V v d D t T Z X J 2 Z X I u R G F 0 Y W J h c 2 V c X C 8 y L 0 1 5 U 3 F s L 2 x v Y 2 F s a G 9 z d D t j a G 1 p Z W x u a W s v Y 2 h t a W V s b m l r L 2 N o b W l l b G 5 p a y 5 s Y X R h c m 5 p Z S 5 7 U H J v a k 9 w c l R 5 c C w z M 3 0 m c X V v d D s s J n F 1 b 3 Q 7 U 2 V y d m V y L k R h d G F i Y X N l X F w v M i 9 N e V N x b C 9 s b 2 N h b G h v c 3 Q 7 Y 2 h t a W V s b m l r L 2 N o b W l l b G 5 p a y 9 j a G 1 p Z W x u a W s u b G F 0 Y X J u a W U u e 3 N v b l 9 p Z C w z N H 0 m c X V v d D s s J n F 1 b 3 Q 7 U 2 V y d m V y L k R h d G F i Y X N l X F w v M i 9 N e V N x b C 9 s b 2 N h b G h v c 3 Q 7 Y 2 h t a W V s b m l r L 2 N o b W l l b G 5 p a y 9 j a G 1 p Z W x u a W s u b G F 0 Y X J u a W U u e 2 5 y X 3 N s d X B h L D M 1 f S Z x d W 9 0 O y w m c X V v d D t T Z X J 2 Z X I u R G F 0 Y W J h c 2 V c X C 8 y L 0 1 5 U 3 F s L 2 x v Y 2 F s a G 9 z d D t j a G 1 p Z W x u a W s v Y 2 h t a W V s b m l r L 2 N o b W l l b G 5 p a y 5 s Y X R h c m 5 p Z S 5 7 c m 9 k e m F q X 3 N s d X A s M z Z 9 J n F 1 b 3 Q 7 L C Z x d W 9 0 O 1 N l c n Z l c i 5 E Y X R h Y m F z Z V x c L z I v T X l T c W w v b G 9 j Y W x o b 3 N 0 O 2 N o b W l l b G 5 p a y 9 j a G 1 p Z W x u a W s v Y 2 h t a W V s b m l r L m x h d G F y b m l l L n t 3 Y X J z d H d h L D M 3 f S Z x d W 9 0 O y w m c X V v d D t T Z X J 2 Z X I u R G F 0 Y W J h c 2 V c X C 8 y L 0 1 5 U 3 F s L 2 x v Y 2 F s a G 9 z d D t j a G 1 p Z W x u a W s v Y 2 h t a W V s b m l r L 2 N o b W l l b G 5 p a y 5 s Y X R h c m 5 p Z S 5 7 d H J h Z m 8 s M z h 9 J n F 1 b 3 Q 7 L C Z x d W 9 0 O 1 N l c n Z l c i 5 E Y X R h Y m F z Z V x c L z I v T X l T c W w v b G 9 j Y W x o b 3 N 0 O 2 N o b W l l b G 5 p a y 9 j a G 1 p Z W x u a W s v Y 2 h t a W V s b m l r L m x h d G F y b m l l L n t v Y 2 h y b 2 5 h L D M 5 f S Z x d W 9 0 O y w m c X V v d D t T Z X J 2 Z X I u R G F 0 Y W J h c 2 V c X C 8 y L 0 1 5 U 3 F s L 2 x v Y 2 F s a G 9 z d D t j a G 1 p Z W x u a W s v Y 2 h t a W V s b m l r L 2 N o b W l l b G 5 p a y 5 s Y X R h c m 5 p Z S 5 7 a 2 9 u c 3 R y d W t j a i w 0 M H 0 m c X V v d D s s J n F 1 b 3 Q 7 U 2 V y d m V y L k R h d G F i Y X N l X F w v M i 9 N e V N x b C 9 s b 2 N h b G h v c 3 Q 7 Y 2 h t a W V s b m l r L 2 N o b W l l b G 5 p a y 9 j a G 1 p Z W x u a W s u b G F 0 Y X J u a W U u e 2 5 y X 2 9 i d 2 9 k d S w 0 M X 0 m c X V v d D s s J n F 1 b 3 Q 7 U 2 V y d m V y L k R h d G F i Y X N l X F w v M i 9 N e V N x b C 9 s b 2 N h b G h v c 3 Q 7 Y 2 h t a W V s b m l r L 2 N o b W l l b G 5 p a y 9 j a G 1 p Z W x u a W s u b G F 0 Y X J u a W U u e 2 x p Y 3 p u a W s s N D J 9 J n F 1 b 3 Q 7 L C Z x d W 9 0 O 1 N l c n Z l c i 5 E Y X R h Y m F z Z V x c L z I v T X l T c W w v b G 9 j Y W x o b 3 N 0 O 2 N o b W l l b G 5 p a y 9 j a G 1 p Z W x u a W s v Y 2 h t a W V s b m l r L m x h d G F y b m l l L n t 0 Y X J 5 Z m E s N D N 9 J n F 1 b 3 Q 7 L C Z x d W 9 0 O 1 N l c n Z l c i 5 E Y X R h Y m F z Z V x c L z I v T X l T c W w v b G 9 j Y W x o b 3 N 0 O 2 N o b W l l b G 5 p a y 9 j a G 1 p Z W x u a W s v Y 2 h t a W V s b m l r L m x h d G F y b m l l L n t t b 2 N f d W 1 v d 2 5 h L D Q 0 f S Z x d W 9 0 O y w m c X V v d D t T Z X J 2 Z X I u R G F 0 Y W J h c 2 V c X C 8 y L 0 1 5 U 3 F s L 2 x v Y 2 F s a G 9 z d D t j a G 1 p Z W x u a W s v Y 2 h t a W V s b m l r L 2 N o b W l l b G 5 p a y 5 s Y X R h c m 5 p Z S 5 7 c C w 0 N X 0 m c X V v d D s s J n F 1 b 3 Q 7 U 2 V y d m V y L k R h d G F i Y X N l X F w v M i 9 N e V N x b C 9 s b 2 N h b G h v c 3 Q 7 Y 2 h t a W V s b m l r L 2 N o b W l l b G 5 p a y 9 j a G 1 p Z W x u a W s u b G F 0 Y X J u a W U u e 3 U s N D Z 9 J n F 1 b 3 Q 7 L C Z x d W 9 0 O 1 N l c n Z l c i 5 E Y X R h Y m F z Z V x c L z I v T X l T c W w v b G 9 j Y W x o b 3 N 0 O 2 N o b W l l b G 5 p a y 9 j a G 1 p Z W x u a W s v Y 2 h t a W V s b m l r L m x h d G F y b m l l L n t p L D Q 3 f S Z x d W 9 0 O y w m c X V v d D t T Z X J 2 Z X I u R G F 0 Y W J h c 2 V c X C 8 y L 0 1 5 U 3 F s L 2 x v Y 2 F s a G 9 z d D t j a G 1 p Z W x u a W s v Y 2 h t a W V s b m l r L 2 N o b W l l b G 5 p a y 5 s Y X R h c m 5 p Z S 5 7 Z m F 6 e S w 0 O H 0 m c X V v d D s s J n F 1 b 3 Q 7 U 2 V y d m V y L k R h d G F i Y X N l X F w v M i 9 N e V N x b C 9 s b 2 N h b G h v c 3 Q 7 Y 2 h t a W V s b m l r L 2 N o b W l l b G 5 p a y 9 j a G 1 p Z W x u a W s u b G F 0 Y X J u a W U u e 3 R 5 c C w 0 O X 0 m c X V v d D s s J n F 1 b 3 Q 7 U 2 V y d m V y L k R h d G F i Y X N l X F w v M i 9 N e V N x b C 9 s b 2 N h b G h v c 3 Q 7 Y 2 h t a W V s b m l r L 2 N o b W l l b G 5 p a y 9 j a G 1 p Z W x u a W s u b G F 0 Y X J u a W U u e 3 N 0 Y X R 1 c 1 9 v c H I s N T B 9 J n F 1 b 3 Q 7 L C Z x d W 9 0 O 1 N l c n Z l c i 5 E Y X R h Y m F z Z V x c L z I v T X l T c W w v b G 9 j Y W x o b 3 N 0 O 2 N o b W l l b G 5 p a y 9 j a G 1 p Z W x u a W s v Y 2 h t a W V s b m l r L m x h d G F y b m l l L n t z d G F 0 d X N f c 2 x 1 L D U x f S Z x d W 9 0 O y w m c X V v d D t T Z X J 2 Z X I u R G F 0 Y W J h c 2 V c X C 8 y L 0 1 5 U 3 F s L 2 x v Y 2 F s a G 9 z d D t j a G 1 p Z W x u a W s v Y 2 h t a W V s b m l r L 2 N o b W l l b G 5 p a y 5 s Y X R h c m 5 p Z S 5 7 d W t s Y W Q s N T J 9 J n F 1 b 3 Q 7 L C Z x d W 9 0 O 1 N l c n Z l c i 5 E Y X R h Y m F z Z V x c L z I v T X l T c W w v b G 9 j Y W x o b 3 N 0 O 2 N o b W l l b G 5 p a y 9 j a G 1 p Z W x u a W s v Y 2 h t a W V s b m l r L m x h d G F y b m l l L n t u Y X d p Z X J 6 Y 2 h u L D U z f S Z x d W 9 0 O y w m c X V v d D t T Z X J 2 Z X I u R G F 0 Y W J h c 2 V c X C 8 y L 0 1 5 U 3 F s L 2 x v Y 2 F s a G 9 z d D t j a G 1 p Z W x u a W s v Y 2 h t a W V s b m l r L 2 N o b W l l b G 5 p a y 5 s Y X R h c m 5 p Z S 5 7 c 3 p l c m 9 r b 3 N j L D U 0 f S Z x d W 9 0 O y w m c X V v d D t T Z X J 2 Z X I u R G F 0 Y W J h c 2 V c X C 8 y L 0 1 5 U 3 F s L 2 x v Y 2 F s a G 9 z d D t j a G 1 p Z W x u a W s v Y 2 h t a W V s b m l r L 2 N o b W l l b G 5 p a y 5 s Y X R h c m 5 p Z S 5 7 a 2 F 0 X 2 R y b 2 d p L D U 1 f S Z x d W 9 0 O y w m c X V v d D t T Z X J 2 Z X I u R G F 0 Y W J h c 2 V c X C 8 y L 0 1 5 U 3 F s L 2 x v Y 2 F s a G 9 z d D t j a G 1 p Z W x u a W s v Y 2 h t a W V s b m l r L 2 N o b W l l b G 5 p a y 5 s Y X R h c m 5 p Z S 5 7 b W 9 k Z W w s N T Z 9 J n F 1 b 3 Q 7 L C Z x d W 9 0 O 1 N l c n Z l c i 5 E Y X R h Y m F z Z V x c L z I v T X l T c W w v b G 9 j Y W x o b 3 N 0 O 2 N o b W l l b G 5 p a y 9 j a G 1 p Z W x u a W s v Y 2 h t a W V s b m l r L m x h d G F y b m l l L n t 0 e X B f b 3 B y Y X d 5 L D U 3 f S Z x d W 9 0 O y w m c X V v d D t T Z X J 2 Z X I u R G F 0 Y W J h c 2 V c X C 8 y L 0 1 5 U 3 F s L 2 x v Y 2 F s a G 9 z d D t j a G 1 p Z W x u a W s v Y 2 h t a W V s b m l r L 2 N o b W l l b G 5 p a y 5 s Y X R h c m 5 p Z S 5 7 d H l w X 2 9 w c m F 3 e V 8 y L D U 4 f S Z x d W 9 0 O y w m c X V v d D t T Z X J 2 Z X I u R G F 0 Y W J h c 2 V c X C 8 y L 0 1 5 U 3 F s L 2 x v Y 2 F s a G 9 z d D t j a G 1 p Z W x u a W s v Y 2 h t a W V s b m l r L 2 N o b W l l b G 5 p a y 5 s Y X R h c m 5 p Z S 5 7 e n J v Z G x v L D U 5 f S Z x d W 9 0 O y w m c X V v d D t T Z X J 2 Z X I u R G F 0 Y W J h c 2 V c X C 8 y L 0 1 5 U 3 F s L 2 x v Y 2 F s a G 9 z d D t j a G 1 p Z W x u a W s v Y 2 h t a W V s b m l r L 2 N o b W l l b G 5 p a y 5 s Y X R h c m 5 p Z S 5 7 a 2 x v c 3 o s N j B 9 J n F 1 b 3 Q 7 L C Z x d W 9 0 O 1 N l c n Z l c i 5 E Y X R h Y m F z Z V x c L z I v T X l T c W w v b G 9 j Y W x o b 3 N 0 O 2 N o b W l l b G 5 p a y 9 j a G 1 p Z W x u a W s v Y 2 h t a W V s b m l r L m x h d G F y b m l l L n t v Y 2 V u Y V 9 v c H J h L D Y x f S Z x d W 9 0 O y w m c X V v d D t T Z X J 2 Z X I u R G F 0 Y W J h c 2 V c X C 8 y L 0 1 5 U 3 F s L 2 x v Y 2 F s a G 9 z d D t j a G 1 p Z W x u a W s v Y 2 h t a W V s b m l r L 2 N o b W l l b G 5 p a y 5 s Y X R h c m 5 p Z S 5 7 d 2 x h c 2 5 v c 2 M s N j J 9 J n F 1 b 3 Q 7 L C Z x d W 9 0 O 1 N l c n Z l c i 5 E Y X R h Y m F z Z V x c L z I v T X l T c W w v b G 9 j Y W x o b 3 N 0 O 2 N o b W l l b G 5 p a y 9 j a G 1 p Z W x u a W s v Y 2 h t a W V s b m l r L m x h d G F y b m l l L n t 3 e X N f c G t 0 L D Y z f S Z x d W 9 0 O y w m c X V v d D t T Z X J 2 Z X I u R G F 0 Y W J h c 2 V c X C 8 y L 0 1 5 U 3 F s L 2 x v Y 2 F s a G 9 z d D t j a G 1 p Z W x u a W s v Y 2 h t a W V s b m l r L 2 N o b W l l b G 5 p a y 5 s Y X R h c m 5 p Z S 5 7 b W 9 k d W w s N j R 9 J n F 1 b 3 Q 7 L C Z x d W 9 0 O 1 N l c n Z l c i 5 E Y X R h Y m F z Z V x c L z I v T X l T c W w v b G 9 j Y W x o b 3 N 0 O 2 N o b W l l b G 5 p a y 9 j a G 1 p Z W x u a W s v Y 2 h t a W V s b m l r L m x h d G F y b m l l L n t r c m F 3 Z W R 6 L D Y 1 f S Z x d W 9 0 O y w m c X V v d D t T Z X J 2 Z X I u R G F 0 Y W J h c 2 V c X C 8 y L 0 1 5 U 3 F s L 2 x v Y 2 F s a G 9 z d D t j a G 1 p Z W x u a W s v Y 2 h t a W V s b m l r L 2 N o b W l l b G 5 p a y 5 s Y X R h c m 5 p Z S 5 7 d 3 l z a W V n X 2 g s N j Z 9 J n F 1 b 3 Q 7 L C Z x d W 9 0 O 1 N l c n Z l c i 5 E Y X R h Y m F z Z V x c L z I v T X l T c W w v b G 9 j Y W x o b 3 N 0 O 2 N o b W l l b G 5 p a y 9 j a G 1 p Z W x u a W s v Y 2 h t a W V s b m l r L m x h d G F y b m l l L n t u Y X d p c 1 9 s L D Y 3 f S Z x d W 9 0 O y w m c X V v d D t T Z X J 2 Z X I u R G F 0 Y W J h c 2 V c X C 8 y L 0 1 5 U 3 F s L 2 x v Y 2 F s a G 9 z d D t j a G 1 p Z W x u a W s v Y 2 h t a W V s b m l r L 2 N o b W l l b G 5 p a y 5 s Y X R h c m 5 p Z S 5 7 a 2 F 0 X 2 5 h Y 2 h 5 b C w 2 O H 0 m c X V v d D s s J n F 1 b 3 Q 7 U 2 V y d m V y L k R h d G F i Y X N l X F w v M i 9 N e V N x b C 9 s b 2 N h b G h v c 3 Q 7 Y 2 h t a W V s b m l r L 2 N o b W l l b G 5 p a y 9 j a G 1 p Z W x u a W s u b G F 0 Y X J u a W U u e 2 1 v Y 2 9 3 Y W 5 p Z S w 2 O X 0 m c X V v d D s s J n F 1 b 3 Q 7 U 2 V y d m V y L k R h d G F i Y X N l X F w v M i 9 N e V N x b C 9 s b 2 N h b G h v c 3 Q 7 Y 2 h t a W V s b m l r L 2 N o b W l l b G 5 p a y 9 j a G 1 p Z W x u a W s u b G F 0 Y X J u a W U u e 2 9 j Z W 5 h X 3 d 5 c 2 k s N z B 9 J n F 1 b 3 Q 7 L C Z x d W 9 0 O 1 N l c n Z l c i 5 E Y X R h Y m F z Z V x c L z I v T X l T c W w v b G 9 j Y W x o b 3 N 0 O 2 N o b W l l b G 5 p a y 9 j a G 1 p Z W x u a W s v Y 2 h t a W V s b m l r L m x h d G F y b m l l L n t z d G F 0 d X N f d 3 l z L D c x f S Z x d W 9 0 O y w m c X V v d D t T Z X J 2 Z X I u R G F 0 Y W J h c 2 V c X C 8 y L 0 1 5 U 3 F s L 2 x v Y 2 F s a G 9 z d D t j a G 1 p Z W x u a W s v Y 2 h t a W V s b m l r L 2 N o b W l l b G 5 p a y 5 s Y X R h c m 5 p Z S 5 7 d H l w X 3 N s d X B h L D c y f S Z x d W 9 0 O y w m c X V v d D t T Z X J 2 Z X I u R G F 0 Y W J h c 2 V c X C 8 y L 0 1 5 U 3 F s L 2 x v Y 2 F s a G 9 z d D t j a G 1 p Z W x u a W s v Y 2 h t a W V s b m l r L 2 N o b W l l b G 5 p a y 5 s Y X R h c m 5 p Z S 5 7 b 2 N l b m F f c 2 x 1 c C w 3 M 3 0 m c X V v d D s s J n F 1 b 3 Q 7 U 2 V y d m V y L k R h d G F i Y X N l X F w v M i 9 N e V N x b C 9 s b 2 N h b G h v c 3 Q 7 Y 2 h t a W V s b m l r L 2 N o b W l l b G 5 p a y 9 j a G 1 p Z W x u a W s u b G F 0 Y X J u a W U u e 3 d s Y X N u X 3 N s d X A s N z R 9 J n F 1 b 3 Q 7 L C Z x d W 9 0 O 1 N l c n Z l c i 5 E Y X R h Y m F z Z V x c L z I v T X l T c W w v b G 9 j Y W x o b 3 N 0 O 2 N o b W l l b G 5 p a y 9 j a G 1 p Z W x u a W s v Y 2 h t a W V s b m l r L m x h d G F y b m l l L n t 3 b G F z b l 9 v c H J h L D c 1 f S Z x d W 9 0 O y w m c X V v d D t T Z X J 2 Z X I u R G F 0 Y W J h c 2 V c X C 8 y L 0 1 5 U 3 F s L 2 x v Y 2 F s a G 9 z d D t j a G 1 p Z W x u a W s v Y 2 h t a W V s b m l r L 2 N o b W l l b G 5 p a y 5 s Y X R h c m 5 p Z S 5 7 d X d h Z 2 l f M S w 3 N n 0 m c X V v d D s s J n F 1 b 3 Q 7 U 2 V y d m V y L k R h d G F i Y X N l X F w v M i 9 N e V N x b C 9 s b 2 N h b G h v c 3 Q 7 Y 2 h t a W V s b m l r L 2 N o b W l l b G 5 p a y 9 j a G 1 p Z W x u a W s u b G F 0 Y X J u a W U u e 3 V 3 Y W d p X 2 9 0 L D c 3 f S Z x d W 9 0 O y w m c X V v d D t T Z X J 2 Z X I u R G F 0 Y W J h c 2 V c X C 8 y L 0 1 5 U 3 F s L 2 x v Y 2 F s a G 9 z d D t j a G 1 p Z W x u a W s v Y 2 h t a W V s b m l r L 2 N o b W l l b G 5 p a y 5 s Y X R h c m 5 p Z S 5 7 b n J f a W 5 3 Z W 5 0 Y S w 3 O H 0 m c X V v d D s s J n F 1 b 3 Q 7 U 2 V y d m V y L k R h d G F i Y X N l X F w v M i 9 N e V N x b C 9 s b 2 N h b G h v c 3 Q 7 Y 2 h t a W V s b m l r L 2 N o b W l l b G 5 p a y 9 j a G 1 p Z W x u a W s u b G F 0 Y X J u a W U u e 3 V f b m F 6 X 3 p h Z C w 3 O X 0 m c X V v d D s s J n F 1 b 3 Q 7 U 2 V y d m V y L k R h d G F i Y X N l X F w v M i 9 N e V N x b C 9 s b 2 N h b G h v c 3 Q 7 Y 2 h t a W V s b m l r L 2 N o b W l l b G 5 p a y 9 j a G 1 p Z W x u a W s u b G F 0 Y X J u a W U u e 2 d w c 1 9 0 a W 1 l L D g w f S Z x d W 9 0 O y w m c X V v d D t T Z X J 2 Z X I u R G F 0 Y W J h c 2 V c X C 8 y L 0 1 5 U 3 F s L 2 x v Y 2 F s a G 9 z d D t j a G 1 p Z W x u a W s v Y 2 h t a W V s b m l r L 2 N o b W l l b G 5 p a y 5 s Y X R h c m 5 p Z S 5 7 Z X R h c C w 4 M X 0 m c X V v d D s s J n F 1 b 3 Q 7 U 2 V j d G l v b j E v Y 2 h t a W V s b m l r I G x h d G F y b m l l I C g y K S 9 j a G 1 p Z W x u a W t f b G F 0 Y X J u a W U u e 2 N o b W l l b G 5 p a y 5 s Y X R h c m 5 p Z V 9 6 Z G p l Y 2 l h L D g y f S Z x d W 9 0 O 1 0 s J n F 1 b 3 Q 7 Q 2 9 s d W 1 u Q 2 9 1 b n Q m c X V v d D s 6 O D M s J n F 1 b 3 Q 7 S 2 V 5 Q 2 9 s d W 1 u T m F t Z X M m c X V v d D s 6 W 1 0 s J n F 1 b 3 Q 7 Q 2 9 s d W 1 u S W R l b n R p d G l l c y Z x d W 9 0 O z p b J n F 1 b 3 Q 7 U 2 V y d m V y L k R h d G F i Y X N l X F w v M i 9 N e V N x b C 9 s b 2 N h b G h v c 3 Q 7 Y 2 h t a W V s b m l r L 2 N o b W l l b G 5 p a y 9 j a G 1 p Z W x u a W s u b G F 0 Y X J u a W U u e 0 9 H U l 9 G S U Q s M H 0 m c X V v d D s s J n F 1 b 3 Q 7 U 2 V y d m V y L k R h d G F i Y X N l X F w v M i 9 N e V N x b C 9 s b 2 N h b G h v c 3 Q 7 Y 2 h t a W V s b m l r L 2 N o b W l l b G 5 p a y 9 j a G 1 p Z W x u a W s u b G F 0 Y X J u a W U u e 1 N I Q V B F L D F 9 J n F 1 b 3 Q 7 L C Z x d W 9 0 O 1 N l c n Z l c i 5 E Y X R h Y m F z Z V x c L z I v T X l T c W w v b G 9 j Y W x o b 3 N 0 O 2 N o b W l l b G 5 p a y 9 j a G 1 p Z W x u a W s v Y 2 h t a W V s b m l r L m x h d G F y b m l l L n t p Z C w y f S Z x d W 9 0 O y w m c X V v d D t T Z X J 2 Z X I u R G F 0 Y W J h c 2 V c X C 8 y L 0 1 5 U 3 F s L 2 x v Y 2 F s a G 9 z d D t j a G 1 p Z W x u a W s v Y 2 h t a W V s b m l r L 2 N o b W l l b G 5 p a y 5 s Y X R h c m 5 p Z S 5 7 Z X R h c D I s M 3 0 m c X V v d D s s J n F 1 b 3 Q 7 U 2 V y d m V y L k R h d G F i Y X N l X F w v M i 9 N e V N x b C 9 s b 2 N h b G h v c 3 Q 7 Y 2 h t a W V s b m l r L 2 N o b W l l b G 5 p a y 9 j a G 1 p Z W x u a W s u b G F 0 Y X J u a W U u e 2 t h d F 9 v c 3 d p Z X Q s N H 0 m c X V v d D s s J n F 1 b 3 Q 7 U 2 V y d m V y L k R h d G F i Y X N l X F w v M i 9 N e V N x b C 9 s b 2 N h b G h v c 3 Q 7 Y 2 h t a W V s b m l r L 2 N o b W l l b G 5 p a y 9 j a G 1 p Z W x u a W s u b G F 0 Y X J u a W U u e 2 x p b m l h L D V 9 J n F 1 b 3 Q 7 L C Z x d W 9 0 O 1 N l c n Z l c i 5 E Y X R h Y m F z Z V x c L z I v T X l T c W w v b G 9 j Y W x o b 3 N 0 O 2 N o b W l l b G 5 p a y 9 j a G 1 p Z W x u a W s v Y 2 h t a W V s b m l r L m x h d G F y b m l l L n t z d G F 0 d X M s N n 0 m c X V v d D s s J n F 1 b 3 Q 7 U 2 V y d m V y L k R h d G F i Y X N l X F w v M i 9 N e V N x b C 9 s b 2 N h b G h v c 3 Q 7 Y 2 h t a W V s b m l r L 2 N o b W l l b G 5 p a y 9 j a G 1 p Z W x u a W s u b G F 0 Y X J u a W U u e 2 x p Y 3 p i Y V 9 v c H J Q c m 8 s N 3 0 m c X V v d D s s J n F 1 b 3 Q 7 U 2 V y d m V y L k R h d G F i Y X N l X F w v M i 9 N e V N x b C 9 s b 2 N h b G h v c 3 Q 7 Y 2 h t a W V s b m l r L 2 N o b W l l b G 5 p a y 9 j a G 1 p Z W x u a W s u b G F 0 Y X J u a W U u e 1 B y b 2 p P c H J N b 2 M s O H 0 m c X V v d D s s J n F 1 b 3 Q 7 U 2 V y d m V y L k R h d G F i Y X N l X F w v M i 9 N e V N x b C 9 s b 2 N h b G h v c 3 Q 7 Y 2 h t a W V s b m l r L 2 N o b W l l b G 5 p a y 9 j a G 1 p Z W x u a W s u b G F 0 Y X J u a W U u e 1 B y b 2 p P c H J T d G V y b 3 d N b 2 M s O X 0 m c X V v d D s s J n F 1 b 3 Q 7 U 2 V y d m V y L k R h d G F i Y X N l X F w v M i 9 N e V N x b C 9 s b 2 N h b G h v c 3 Q 7 Y 2 h t a W V s b m l r L 2 N o b W l l b G 5 p a y 9 j a G 1 p Z W x u a W s u b G F 0 Y X J u a W U u e 1 B y b 2 p P c H J N b 2 N T d W 1 h L D E w f S Z x d W 9 0 O y w m c X V v d D t T Z X J 2 Z X I u R G F 0 Y W J h c 2 V c X C 8 y L 0 1 5 U 3 F s L 2 x v Y 2 F s a G 9 z d D t j a G 1 p Z W x u a W s v Y 2 h t a W V s b m l r L 2 N o b W l l b G 5 p a y 5 s Y X R h c m 5 p Z S 5 7 b G l j e m J h X 2 9 w c l 9 p b n d l b n Q s M T F 9 J n F 1 b 3 Q 7 L C Z x d W 9 0 O 1 N l c n Z l c i 5 E Y X R h Y m F z Z V x c L z I v T X l T c W w v b G 9 j Y W x o b 3 N 0 O 2 N o b W l l b G 5 p a y 9 j a G 1 p Z W x u a W s v Y 2 h t a W V s b m l r L m x h d G F y b m l l L n t t b 2 N f c n p l Y 1 9 p b n d l b n Q s M T J 9 J n F 1 b 3 Q 7 L C Z x d W 9 0 O 1 N l c n Z l c i 5 E Y X R h Y m F z Z V x c L z I v T X l T c W w v b G 9 j Y W x o b 3 N 0 O 2 N o b W l l b G 5 p a y 9 j a G 1 p Z W x u a W s v Y 2 h t a W V s b m l r L m x h d G F y b m l l L n t t b 2 N f b m 9 t X 2 l u d 2 V u d C w x M 3 0 m c X V v d D s s J n F 1 b 3 Q 7 U 2 V y d m V y L k R h d G F i Y X N l X F w v M i 9 N e V N x b C 9 s b 2 N h b G h v c 3 Q 7 Y 2 h t a W V s b m l r L 2 N o b W l l b G 5 p a y 9 j a G 1 p Z W x u a W s u b G F 0 Y X J u a W U u e 2 9 i d 2 9 k d V 9 v c G k s M T R 9 J n F 1 b 3 Q 7 L C Z x d W 9 0 O 1 N l c n Z l c i 5 E Y X R h Y m F z Z V x c L z I v T X l T c W w v b G 9 j Y W x o b 3 N 0 O 2 N o b W l l b G 5 p a y 9 j a G 1 p Z W x u a W s v Y 2 h t a W V s b m l r L m x h d G F y b m l l L n t 1 b G l j Y S w x N X 0 m c X V v d D s s J n F 1 b 3 Q 7 U 2 V y d m V y L k R h d G F i Y X N l X F w v M i 9 N e V N x b C 9 s b 2 N h b G h v c 3 Q 7 Y 2 h t a W V s b m l r L 2 N o b W l l b G 5 p a y 9 j a G 1 p Z W x u a W s u b G F 0 Y X J u a W U u e 2 1 p Y X N 0 b y w x N n 0 m c X V v d D s s J n F 1 b 3 Q 7 U 2 V y d m V y L k R h d G F i Y X N l X F w v M i 9 N e V N x b C 9 s b 2 N h b G h v c 3 Q 7 Y 2 h t a W V s b m l r L 2 N o b W l l b G 5 p a y 9 j a G 1 p Z W x u a W s u b G F 0 Y X J u a W U u e 1 B y b 2 p X e X N p Z W c s M T d 9 J n F 1 b 3 Q 7 L C Z x d W 9 0 O 1 N l c n Z l c i 5 E Y X R h Y m F z Z V x c L z I v T X l T c W w v b G 9 j Y W x o b 3 N 0 O 2 N o b W l l b G 5 p a y 9 j a G 1 p Z W x u a W s v Y 2 h t a W V s b m l r L m x h d G F y b m l l L n t Q c m 9 q W m F j a X N r a V B y Y W Q s M T h 9 J n F 1 b 3 Q 7 L C Z x d W 9 0 O 1 N l c n Z l c i 5 E Y X R h Y m F z Z V x c L z I v T X l T c W w v b G 9 j Y W x o b 3 N 0 O 2 N o b W l l b G 5 p a y 9 j a G 1 p Z W x u a W s v Y 2 h t a W V s b m l r L m x h d G F y b m l l L n t Q c m 9 q W m F i Z X p C W k 8 s M T l 9 J n F 1 b 3 Q 7 L C Z x d W 9 0 O 1 N l c n Z l c i 5 E Y X R h Y m F z Z V x c L z I v T X l T c W w v b G 9 j Y W x o b 3 N 0 O 2 N o b W l l b G 5 p a y 9 j a G 1 p Z W x u a W s v Y 2 h t a W V s b m l r L m x h d G F y b m l l L n t Q c m 9 q W m F i Z X p U Y W J s a W N h L D I w f S Z x d W 9 0 O y w m c X V v d D t T Z X J 2 Z X I u R G F 0 Y W J h c 2 V c X C 8 y L 0 1 5 U 3 F s L 2 x v Y 2 F s a G 9 z d D t j a G 1 p Z W x u a W s v Y 2 h t a W V s b m l r L 2 N o b W l l b G 5 p a y 5 s Y X R h c m 5 p Z S 5 7 U H J v a l B y e m V v Z E R Z M n g y X z U s M j F 9 J n F 1 b 3 Q 7 L C Z x d W 9 0 O 1 N l c n Z l c i 5 E Y X R h Y m F z Z V x c L z I v T X l T c W w v b G 9 j Y W x o b 3 N 0 O 2 N o b W l l b G 5 p a y 9 j a G 1 p Z W x u a W s v Y 2 h t a W V s b m l r L m x h d G F y b m l l L n t Q c m 9 q V 3 l z a W V n X 2 t v c 3 p 0 L D I y f S Z x d W 9 0 O y w m c X V v d D t T Z X J 2 Z X I u R G F 0 Y W J h c 2 V c X C 8 y L 0 1 5 U 3 F s L 2 x v Y 2 F s a G 9 z d D t j a G 1 p Z W x u a W s v Y 2 h t a W V s b m l r L 2 N o b W l l b G 5 p a y 5 s Y X R h c m 5 p Z S 5 7 U H J v a l p h Y 2 l z a 2 l Q c m F k X 2 t v c 3 p 0 L D I z f S Z x d W 9 0 O y w m c X V v d D t T Z X J 2 Z X I u R G F 0 Y W J h c 2 V c X C 8 y L 0 1 5 U 3 F s L 2 x v Y 2 F s a G 9 z d D t j a G 1 p Z W x u a W s v Y 2 h t a W V s b m l r L 2 N o b W l l b G 5 p a y 5 s Y X R h c m 5 p Z S 5 7 U H J v a l p h Y m V 6 Q l p P X 2 t v c 3 p 0 L D I 0 f S Z x d W 9 0 O y w m c X V v d D t T Z X J 2 Z X I u R G F 0 Y W J h c 2 V c X C 8 y L 0 1 5 U 3 F s L 2 x v Y 2 F s a G 9 z d D t j a G 1 p Z W x u a W s v Y 2 h t a W V s b m l r L 2 N o b W l l b G 5 p a y 5 s Y X R h c m 5 p Z S 5 7 U H J v a l p h Y m V 6 V G F i b G l j Y V 9 r b 3 N 6 d C w y N X 0 m c X V v d D s s J n F 1 b 3 Q 7 U 2 V y d m V y L k R h d G F i Y X N l X F w v M i 9 N e V N x b C 9 s b 2 N h b G h v c 3 Q 7 Y 2 h t a W V s b m l r L 2 N o b W l l b G 5 p a y 9 j a G 1 p Z W x u a W s u b G F 0 Y X J u a W U u e 1 B y b 2 p Q c n p l b 2 R E W T J 4 M l 8 1 X 2 t v c 3 p 0 L D I 2 f S Z x d W 9 0 O y w m c X V v d D t T Z X J 2 Z X I u R G F 0 Y W J h c 2 V c X C 8 y L 0 1 5 U 3 F s L 2 x v Y 2 F s a G 9 z d D t j a G 1 p Z W x u a W s v Y 2 h t a W V s b m l r L 2 N o b W l l b G 5 p a y 5 s Y X R h c m 5 p Z S 5 7 U H J v a l B v b W l h c l 9 r b 3 N 6 d C w y N 3 0 m c X V v d D s s J n F 1 b 3 Q 7 U 2 V y d m V y L k R h d G F i Y X N l X F w v M i 9 N e V N x b C 9 s b 2 N h b G h v c 3 Q 7 Y 2 h t a W V s b m l r L 2 N o b W l l b G 5 p a y 9 j a G 1 p Z W x u a W s u b G F 0 Y X J u a W U u e 1 B y b 2 p P c H J N b 2 N f a 2 9 z e n Q s M j h 9 J n F 1 b 3 Q 7 L C Z x d W 9 0 O 1 N l c n Z l c i 5 E Y X R h Y m F z Z V x c L z I v T X l T c W w v b G 9 j Y W x o b 3 N 0 O 2 N o b W l l b G 5 p a y 9 j a G 1 p Z W x u a W s v Y 2 h t a W V s b m l r L m x h d G F y b m l l L n t Q c m 9 q T 3 B y T W 9 j X 2 t v c 3 p 0 M i w y O X 0 m c X V v d D s s J n F 1 b 3 Q 7 U 2 V y d m V y L k R h d G F i Y X N l X F w v M i 9 N e V N x b C 9 s b 2 N h b G h v c 3 Q 7 Y 2 h t a W V s b m l r L 2 N o b W l l b G 5 p a y 9 j a G 1 p Z W x u a W s u b G F 0 Y X J u a W U u e 1 B y b 2 p P c H J N b 2 5 0 Y X p f a 2 9 z e n Q s M z B 9 J n F 1 b 3 Q 7 L C Z x d W 9 0 O 1 N l c n Z l c i 5 E Y X R h Y m F z Z V x c L z I v T X l T c W w v b G 9 j Y W x o b 3 N 0 O 2 N o b W l l b G 5 p a y 9 j a G 1 p Z W x u a W s v Y 2 h t a W V s b m l r L m x h d G F y b m l l L n t z d W 1 h X 2 t v c 3 p 0 L D M x f S Z x d W 9 0 O y w m c X V v d D t T Z X J 2 Z X I u R G F 0 Y W J h c 2 V c X C 8 y L 0 1 5 U 3 F s L 2 x v Y 2 F s a G 9 z d D t j a G 1 p Z W x u a W s v Y 2 h t a W V s b m l r L 2 N o b W l l b G 5 p a y 5 s Y X R h c m 5 p Z S 5 7 c 3 V t Y V 9 r b 3 N 6 d D I s M z J 9 J n F 1 b 3 Q 7 L C Z x d W 9 0 O 1 N l c n Z l c i 5 E Y X R h Y m F z Z V x c L z I v T X l T c W w v b G 9 j Y W x o b 3 N 0 O 2 N o b W l l b G 5 p a y 9 j a G 1 p Z W x u a W s v Y 2 h t a W V s b m l r L m x h d G F y b m l l L n t Q c m 9 q T 3 B y V H l w L D M z f S Z x d W 9 0 O y w m c X V v d D t T Z X J 2 Z X I u R G F 0 Y W J h c 2 V c X C 8 y L 0 1 5 U 3 F s L 2 x v Y 2 F s a G 9 z d D t j a G 1 p Z W x u a W s v Y 2 h t a W V s b m l r L 2 N o b W l l b G 5 p a y 5 s Y X R h c m 5 p Z S 5 7 c 2 9 u X 2 l k L D M 0 f S Z x d W 9 0 O y w m c X V v d D t T Z X J 2 Z X I u R G F 0 Y W J h c 2 V c X C 8 y L 0 1 5 U 3 F s L 2 x v Y 2 F s a G 9 z d D t j a G 1 p Z W x u a W s v Y 2 h t a W V s b m l r L 2 N o b W l l b G 5 p a y 5 s Y X R h c m 5 p Z S 5 7 b n J f c 2 x 1 c G E s M z V 9 J n F 1 b 3 Q 7 L C Z x d W 9 0 O 1 N l c n Z l c i 5 E Y X R h Y m F z Z V x c L z I v T X l T c W w v b G 9 j Y W x o b 3 N 0 O 2 N o b W l l b G 5 p a y 9 j a G 1 p Z W x u a W s v Y 2 h t a W V s b m l r L m x h d G F y b m l l L n t y b 2 R 6 Y W p f c 2 x 1 c C w z N n 0 m c X V v d D s s J n F 1 b 3 Q 7 U 2 V y d m V y L k R h d G F i Y X N l X F w v M i 9 N e V N x b C 9 s b 2 N h b G h v c 3 Q 7 Y 2 h t a W V s b m l r L 2 N o b W l l b G 5 p a y 9 j a G 1 p Z W x u a W s u b G F 0 Y X J u a W U u e 3 d h c n N 0 d 2 E s M z d 9 J n F 1 b 3 Q 7 L C Z x d W 9 0 O 1 N l c n Z l c i 5 E Y X R h Y m F z Z V x c L z I v T X l T c W w v b G 9 j Y W x o b 3 N 0 O 2 N o b W l l b G 5 p a y 9 j a G 1 p Z W x u a W s v Y 2 h t a W V s b m l r L m x h d G F y b m l l L n t 0 c m F m b y w z O H 0 m c X V v d D s s J n F 1 b 3 Q 7 U 2 V y d m V y L k R h d G F i Y X N l X F w v M i 9 N e V N x b C 9 s b 2 N h b G h v c 3 Q 7 Y 2 h t a W V s b m l r L 2 N o b W l l b G 5 p a y 9 j a G 1 p Z W x u a W s u b G F 0 Y X J u a W U u e 2 9 j a H J v b m E s M z l 9 J n F 1 b 3 Q 7 L C Z x d W 9 0 O 1 N l c n Z l c i 5 E Y X R h Y m F z Z V x c L z I v T X l T c W w v b G 9 j Y W x o b 3 N 0 O 2 N o b W l l b G 5 p a y 9 j a G 1 p Z W x u a W s v Y 2 h t a W V s b m l r L m x h d G F y b m l l L n t r b 2 5 z d H J 1 a 2 N q L D Q w f S Z x d W 9 0 O y w m c X V v d D t T Z X J 2 Z X I u R G F 0 Y W J h c 2 V c X C 8 y L 0 1 5 U 3 F s L 2 x v Y 2 F s a G 9 z d D t j a G 1 p Z W x u a W s v Y 2 h t a W V s b m l r L 2 N o b W l l b G 5 p a y 5 s Y X R h c m 5 p Z S 5 7 b n J f b 2 J 3 b 2 R 1 L D Q x f S Z x d W 9 0 O y w m c X V v d D t T Z X J 2 Z X I u R G F 0 Y W J h c 2 V c X C 8 y L 0 1 5 U 3 F s L 2 x v Y 2 F s a G 9 z d D t j a G 1 p Z W x u a W s v Y 2 h t a W V s b m l r L 2 N o b W l l b G 5 p a y 5 s Y X R h c m 5 p Z S 5 7 b G l j e m 5 p a y w 0 M n 0 m c X V v d D s s J n F 1 b 3 Q 7 U 2 V y d m V y L k R h d G F i Y X N l X F w v M i 9 N e V N x b C 9 s b 2 N h b G h v c 3 Q 7 Y 2 h t a W V s b m l r L 2 N o b W l l b G 5 p a y 9 j a G 1 p Z W x u a W s u b G F 0 Y X J u a W U u e 3 R h c n l m Y S w 0 M 3 0 m c X V v d D s s J n F 1 b 3 Q 7 U 2 V y d m V y L k R h d G F i Y X N l X F w v M i 9 N e V N x b C 9 s b 2 N h b G h v c 3 Q 7 Y 2 h t a W V s b m l r L 2 N o b W l l b G 5 p a y 9 j a G 1 p Z W x u a W s u b G F 0 Y X J u a W U u e 2 1 v Y 1 9 1 b W 9 3 b m E s N D R 9 J n F 1 b 3 Q 7 L C Z x d W 9 0 O 1 N l c n Z l c i 5 E Y X R h Y m F z Z V x c L z I v T X l T c W w v b G 9 j Y W x o b 3 N 0 O 2 N o b W l l b G 5 p a y 9 j a G 1 p Z W x u a W s v Y 2 h t a W V s b m l r L m x h d G F y b m l l L n t w L D Q 1 f S Z x d W 9 0 O y w m c X V v d D t T Z X J 2 Z X I u R G F 0 Y W J h c 2 V c X C 8 y L 0 1 5 U 3 F s L 2 x v Y 2 F s a G 9 z d D t j a G 1 p Z W x u a W s v Y 2 h t a W V s b m l r L 2 N o b W l l b G 5 p a y 5 s Y X R h c m 5 p Z S 5 7 d S w 0 N n 0 m c X V v d D s s J n F 1 b 3 Q 7 U 2 V y d m V y L k R h d G F i Y X N l X F w v M i 9 N e V N x b C 9 s b 2 N h b G h v c 3 Q 7 Y 2 h t a W V s b m l r L 2 N o b W l l b G 5 p a y 9 j a G 1 p Z W x u a W s u b G F 0 Y X J u a W U u e 2 k s N D d 9 J n F 1 b 3 Q 7 L C Z x d W 9 0 O 1 N l c n Z l c i 5 E Y X R h Y m F z Z V x c L z I v T X l T c W w v b G 9 j Y W x o b 3 N 0 O 2 N o b W l l b G 5 p a y 9 j a G 1 p Z W x u a W s v Y 2 h t a W V s b m l r L m x h d G F y b m l l L n t m Y X p 5 L D Q 4 f S Z x d W 9 0 O y w m c X V v d D t T Z X J 2 Z X I u R G F 0 Y W J h c 2 V c X C 8 y L 0 1 5 U 3 F s L 2 x v Y 2 F s a G 9 z d D t j a G 1 p Z W x u a W s v Y 2 h t a W V s b m l r L 2 N o b W l l b G 5 p a y 5 s Y X R h c m 5 p Z S 5 7 d H l w L D Q 5 f S Z x d W 9 0 O y w m c X V v d D t T Z X J 2 Z X I u R G F 0 Y W J h c 2 V c X C 8 y L 0 1 5 U 3 F s L 2 x v Y 2 F s a G 9 z d D t j a G 1 p Z W x u a W s v Y 2 h t a W V s b m l r L 2 N o b W l l b G 5 p a y 5 s Y X R h c m 5 p Z S 5 7 c 3 R h d H V z X 2 9 w c i w 1 M H 0 m c X V v d D s s J n F 1 b 3 Q 7 U 2 V y d m V y L k R h d G F i Y X N l X F w v M i 9 N e V N x b C 9 s b 2 N h b G h v c 3 Q 7 Y 2 h t a W V s b m l r L 2 N o b W l l b G 5 p a y 9 j a G 1 p Z W x u a W s u b G F 0 Y X J u a W U u e 3 N 0 Y X R 1 c 1 9 z b H U s N T F 9 J n F 1 b 3 Q 7 L C Z x d W 9 0 O 1 N l c n Z l c i 5 E Y X R h Y m F z Z V x c L z I v T X l T c W w v b G 9 j Y W x o b 3 N 0 O 2 N o b W l l b G 5 p a y 9 j a G 1 p Z W x u a W s v Y 2 h t a W V s b m l r L m x h d G F y b m l l L n t 1 a 2 x h Z C w 1 M n 0 m c X V v d D s s J n F 1 b 3 Q 7 U 2 V y d m V y L k R h d G F i Y X N l X F w v M i 9 N e V N x b C 9 s b 2 N h b G h v c 3 Q 7 Y 2 h t a W V s b m l r L 2 N o b W l l b G 5 p a y 9 j a G 1 p Z W x u a W s u b G F 0 Y X J u a W U u e 2 5 h d 2 l l c n p j a G 4 s N T N 9 J n F 1 b 3 Q 7 L C Z x d W 9 0 O 1 N l c n Z l c i 5 E Y X R h Y m F z Z V x c L z I v T X l T c W w v b G 9 j Y W x o b 3 N 0 O 2 N o b W l l b G 5 p a y 9 j a G 1 p Z W x u a W s v Y 2 h t a W V s b m l r L m x h d G F y b m l l L n t z e m V y b 2 t v c 2 M s N T R 9 J n F 1 b 3 Q 7 L C Z x d W 9 0 O 1 N l c n Z l c i 5 E Y X R h Y m F z Z V x c L z I v T X l T c W w v b G 9 j Y W x o b 3 N 0 O 2 N o b W l l b G 5 p a y 9 j a G 1 p Z W x u a W s v Y 2 h t a W V s b m l r L m x h d G F y b m l l L n t r Y X R f Z H J v Z 2 k s N T V 9 J n F 1 b 3 Q 7 L C Z x d W 9 0 O 1 N l c n Z l c i 5 E Y X R h Y m F z Z V x c L z I v T X l T c W w v b G 9 j Y W x o b 3 N 0 O 2 N o b W l l b G 5 p a y 9 j a G 1 p Z W x u a W s v Y 2 h t a W V s b m l r L m x h d G F y b m l l L n t t b 2 R l b C w 1 N n 0 m c X V v d D s s J n F 1 b 3 Q 7 U 2 V y d m V y L k R h d G F i Y X N l X F w v M i 9 N e V N x b C 9 s b 2 N h b G h v c 3 Q 7 Y 2 h t a W V s b m l r L 2 N o b W l l b G 5 p a y 9 j a G 1 p Z W x u a W s u b G F 0 Y X J u a W U u e 3 R 5 c F 9 v c H J h d 3 k s N T d 9 J n F 1 b 3 Q 7 L C Z x d W 9 0 O 1 N l c n Z l c i 5 E Y X R h Y m F z Z V x c L z I v T X l T c W w v b G 9 j Y W x o b 3 N 0 O 2 N o b W l l b G 5 p a y 9 j a G 1 p Z W x u a W s v Y 2 h t a W V s b m l r L m x h d G F y b m l l L n t 0 e X B f b 3 B y Y X d 5 X z I s N T h 9 J n F 1 b 3 Q 7 L C Z x d W 9 0 O 1 N l c n Z l c i 5 E Y X R h Y m F z Z V x c L z I v T X l T c W w v b G 9 j Y W x o b 3 N 0 O 2 N o b W l l b G 5 p a y 9 j a G 1 p Z W x u a W s v Y 2 h t a W V s b m l r L m x h d G F y b m l l L n t 6 c m 9 k b G 8 s N T l 9 J n F 1 b 3 Q 7 L C Z x d W 9 0 O 1 N l c n Z l c i 5 E Y X R h Y m F z Z V x c L z I v T X l T c W w v b G 9 j Y W x o b 3 N 0 O 2 N o b W l l b G 5 p a y 9 j a G 1 p Z W x u a W s v Y 2 h t a W V s b m l r L m x h d G F y b m l l L n t r b G 9 z e i w 2 M H 0 m c X V v d D s s J n F 1 b 3 Q 7 U 2 V y d m V y L k R h d G F i Y X N l X F w v M i 9 N e V N x b C 9 s b 2 N h b G h v c 3 Q 7 Y 2 h t a W V s b m l r L 2 N o b W l l b G 5 p a y 9 j a G 1 p Z W x u a W s u b G F 0 Y X J u a W U u e 2 9 j Z W 5 h X 2 9 w c m E s N j F 9 J n F 1 b 3 Q 7 L C Z x d W 9 0 O 1 N l c n Z l c i 5 E Y X R h Y m F z Z V x c L z I v T X l T c W w v b G 9 j Y W x o b 3 N 0 O 2 N o b W l l b G 5 p a y 9 j a G 1 p Z W x u a W s v Y 2 h t a W V s b m l r L m x h d G F y b m l l L n t 3 b G F z b m 9 z Y y w 2 M n 0 m c X V v d D s s J n F 1 b 3 Q 7 U 2 V y d m V y L k R h d G F i Y X N l X F w v M i 9 N e V N x b C 9 s b 2 N h b G h v c 3 Q 7 Y 2 h t a W V s b m l r L 2 N o b W l l b G 5 p a y 9 j a G 1 p Z W x u a W s u b G F 0 Y X J u a W U u e 3 d 5 c 1 9 w a 3 Q s N j N 9 J n F 1 b 3 Q 7 L C Z x d W 9 0 O 1 N l c n Z l c i 5 E Y X R h Y m F z Z V x c L z I v T X l T c W w v b G 9 j Y W x o b 3 N 0 O 2 N o b W l l b G 5 p a y 9 j a G 1 p Z W x u a W s v Y 2 h t a W V s b m l r L m x h d G F y b m l l L n t t b 2 R 1 b C w 2 N H 0 m c X V v d D s s J n F 1 b 3 Q 7 U 2 V y d m V y L k R h d G F i Y X N l X F w v M i 9 N e V N x b C 9 s b 2 N h b G h v c 3 Q 7 Y 2 h t a W V s b m l r L 2 N o b W l l b G 5 p a y 9 j a G 1 p Z W x u a W s u b G F 0 Y X J u a W U u e 2 t y Y X d l Z H o s N j V 9 J n F 1 b 3 Q 7 L C Z x d W 9 0 O 1 N l c n Z l c i 5 E Y X R h Y m F z Z V x c L z I v T X l T c W w v b G 9 j Y W x o b 3 N 0 O 2 N o b W l l b G 5 p a y 9 j a G 1 p Z W x u a W s v Y 2 h t a W V s b m l r L m x h d G F y b m l l L n t 3 e X N p Z W d f a C w 2 N n 0 m c X V v d D s s J n F 1 b 3 Q 7 U 2 V y d m V y L k R h d G F i Y X N l X F w v M i 9 N e V N x b C 9 s b 2 N h b G h v c 3 Q 7 Y 2 h t a W V s b m l r L 2 N o b W l l b G 5 p a y 9 j a G 1 p Z W x u a W s u b G F 0 Y X J u a W U u e 2 5 h d 2 l z X 2 w s N j d 9 J n F 1 b 3 Q 7 L C Z x d W 9 0 O 1 N l c n Z l c i 5 E Y X R h Y m F z Z V x c L z I v T X l T c W w v b G 9 j Y W x o b 3 N 0 O 2 N o b W l l b G 5 p a y 9 j a G 1 p Z W x u a W s v Y 2 h t a W V s b m l r L m x h d G F y b m l l L n t r Y X R f b m F j a H l s L D Y 4 f S Z x d W 9 0 O y w m c X V v d D t T Z X J 2 Z X I u R G F 0 Y W J h c 2 V c X C 8 y L 0 1 5 U 3 F s L 2 x v Y 2 F s a G 9 z d D t j a G 1 p Z W x u a W s v Y 2 h t a W V s b m l r L 2 N o b W l l b G 5 p a y 5 s Y X R h c m 5 p Z S 5 7 b W 9 j b 3 d h b m l l L D Y 5 f S Z x d W 9 0 O y w m c X V v d D t T Z X J 2 Z X I u R G F 0 Y W J h c 2 V c X C 8 y L 0 1 5 U 3 F s L 2 x v Y 2 F s a G 9 z d D t j a G 1 p Z W x u a W s v Y 2 h t a W V s b m l r L 2 N o b W l l b G 5 p a y 5 s Y X R h c m 5 p Z S 5 7 b 2 N l b m F f d 3 l z a S w 3 M H 0 m c X V v d D s s J n F 1 b 3 Q 7 U 2 V y d m V y L k R h d G F i Y X N l X F w v M i 9 N e V N x b C 9 s b 2 N h b G h v c 3 Q 7 Y 2 h t a W V s b m l r L 2 N o b W l l b G 5 p a y 9 j a G 1 p Z W x u a W s u b G F 0 Y X J u a W U u e 3 N 0 Y X R 1 c 1 9 3 e X M s N z F 9 J n F 1 b 3 Q 7 L C Z x d W 9 0 O 1 N l c n Z l c i 5 E Y X R h Y m F z Z V x c L z I v T X l T c W w v b G 9 j Y W x o b 3 N 0 O 2 N o b W l l b G 5 p a y 9 j a G 1 p Z W x u a W s v Y 2 h t a W V s b m l r L m x h d G F y b m l l L n t 0 e X B f c 2 x 1 c G E s N z J 9 J n F 1 b 3 Q 7 L C Z x d W 9 0 O 1 N l c n Z l c i 5 E Y X R h Y m F z Z V x c L z I v T X l T c W w v b G 9 j Y W x o b 3 N 0 O 2 N o b W l l b G 5 p a y 9 j a G 1 p Z W x u a W s v Y 2 h t a W V s b m l r L m x h d G F y b m l l L n t v Y 2 V u Y V 9 z b H V w L D c z f S Z x d W 9 0 O y w m c X V v d D t T Z X J 2 Z X I u R G F 0 Y W J h c 2 V c X C 8 y L 0 1 5 U 3 F s L 2 x v Y 2 F s a G 9 z d D t j a G 1 p Z W x u a W s v Y 2 h t a W V s b m l r L 2 N o b W l l b G 5 p a y 5 s Y X R h c m 5 p Z S 5 7 d 2 x h c 2 5 f c 2 x 1 c C w 3 N H 0 m c X V v d D s s J n F 1 b 3 Q 7 U 2 V y d m V y L k R h d G F i Y X N l X F w v M i 9 N e V N x b C 9 s b 2 N h b G h v c 3 Q 7 Y 2 h t a W V s b m l r L 2 N o b W l l b G 5 p a y 9 j a G 1 p Z W x u a W s u b G F 0 Y X J u a W U u e 3 d s Y X N u X 2 9 w c m E s N z V 9 J n F 1 b 3 Q 7 L C Z x d W 9 0 O 1 N l c n Z l c i 5 E Y X R h Y m F z Z V x c L z I v T X l T c W w v b G 9 j Y W x o b 3 N 0 O 2 N o b W l l b G 5 p a y 9 j a G 1 p Z W x u a W s v Y 2 h t a W V s b m l r L m x h d G F y b m l l L n t 1 d 2 F n a V 8 x L D c 2 f S Z x d W 9 0 O y w m c X V v d D t T Z X J 2 Z X I u R G F 0 Y W J h c 2 V c X C 8 y L 0 1 5 U 3 F s L 2 x v Y 2 F s a G 9 z d D t j a G 1 p Z W x u a W s v Y 2 h t a W V s b m l r L 2 N o b W l l b G 5 p a y 5 s Y X R h c m 5 p Z S 5 7 d X d h Z 2 l f b 3 Q s N z d 9 J n F 1 b 3 Q 7 L C Z x d W 9 0 O 1 N l c n Z l c i 5 E Y X R h Y m F z Z V x c L z I v T X l T c W w v b G 9 j Y W x o b 3 N 0 O 2 N o b W l l b G 5 p a y 9 j a G 1 p Z W x u a W s v Y 2 h t a W V s b m l r L m x h d G F y b m l l L n t u c l 9 p b n d l b n R h L D c 4 f S Z x d W 9 0 O y w m c X V v d D t T Z X J 2 Z X I u R G F 0 Y W J h c 2 V c X C 8 y L 0 1 5 U 3 F s L 2 x v Y 2 F s a G 9 z d D t j a G 1 p Z W x u a W s v Y 2 h t a W V s b m l r L 2 N o b W l l b G 5 p a y 5 s Y X R h c m 5 p Z S 5 7 d V 9 u Y X p f e m F k L D c 5 f S Z x d W 9 0 O y w m c X V v d D t T Z X J 2 Z X I u R G F 0 Y W J h c 2 V c X C 8 y L 0 1 5 U 3 F s L 2 x v Y 2 F s a G 9 z d D t j a G 1 p Z W x u a W s v Y 2 h t a W V s b m l r L 2 N o b W l l b G 5 p a y 5 s Y X R h c m 5 p Z S 5 7 Z 3 B z X 3 R p b W U s O D B 9 J n F 1 b 3 Q 7 L C Z x d W 9 0 O 1 N l c n Z l c i 5 E Y X R h Y m F z Z V x c L z I v T X l T c W w v b G 9 j Y W x o b 3 N 0 O 2 N o b W l l b G 5 p a y 9 j a G 1 p Z W x u a W s v Y 2 h t a W V s b m l r L m x h d G F y b m l l L n t l d G F w L D g x f S Z x d W 9 0 O y w m c X V v d D t T Z W N 0 a W 9 u M S 9 j a G 1 p Z W x u a W s g b G F 0 Y X J u a W U g K D I p L 2 N o b W l l b G 5 p a 1 9 s Y X R h c m 5 p Z S 5 7 Y 2 h t a W V s b m l r L m x h d G F y b m l l X 3 p k a m V j a W E s O D J 9 J n F 1 b 3 Q 7 X S w m c X V v d D t S Z W x h d G l v b n N o a X B J b m Z v J n F 1 b 3 Q 7 O l t 7 J n F 1 b 3 Q 7 a 2 V 5 Q 2 9 s d W 1 u Q 2 9 1 b n Q m c X V v d D s 6 M S w m c X V v d D t r Z X l D b 2 x 1 b W 4 m c X V v d D s 6 M C w m c X V v d D t v d G h l c k t l e U N v b H V t b k l k Z W 5 0 a X R 5 J n F 1 b 3 Q 7 O i Z x d W 9 0 O 1 N l c n Z l c i 5 E Y X R h Y m F z Z V x c L z I v T X l T c W w v b G 9 j Y W x o b 3 N 0 O 2 N o b W l l b G 5 p a y 9 j a G 1 p Z W x u a W s v Y 2 h t a W V s b m l r L m x h d G F y b m l l X 3 p k a m V j a W E u e 2 x h d G F y b m l l X 2 l k L D J 9 J n F 1 b 3 Q 7 L C Z x d W 9 0 O 0 t l e U N v b H V t b k N v d W 5 0 J n F 1 b 3 Q 7 O j F 9 X X 0 i I C 8 + P C 9 T d G F i b G V F b n R y a W V z P j w v S X R l b T 4 8 S X R l b T 4 8 S X R l b U x v Y 2 F 0 a W 9 u P j x J d G V t V H l w Z T 5 G b 3 J t d W x h P C 9 J d G V t V H l w Z T 4 8 S X R l b V B h d G g + U 2 V j d G l v b j E v Y 2 h t a W V s b m l r J T I w b G F 0 Y X J u a W U l M j A o M i k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2 h t a W V s b m l r J T I w b G F 0 Y X J u a W U l M j A o M i k v Y 2 h t a W V s b m l r X 2 x h d G F y b m l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2 h t a W V s b m l r J T I w c 2 x 1 c D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w I i A v P j x F b n R y e S B U e X B l P S J G a W x s R W 5 h Y m x l Z C I g V m F s d W U 9 I m w w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T d G F 0 d X M i I F Z h b H V l P S J z Q 2 9 t c G x l d G U i I C 8 + P E V u d H J 5 I F R 5 c G U 9 I k Z p b G x D b 3 V u d C I g V m F s d W U 9 I m w z M T M i I C 8 + P E V u d H J 5 I F R 5 c G U 9 I k Z p b G x F c n J v c k N v d W 5 0 I i B W Y W x 1 Z T 0 i b D A i I C 8 + P E V u d H J 5 I F R 5 c G U 9 I k Z p b G x D b 2 x 1 b W 5 U e X B l c y I g V m F s d W U 9 I n N B a E F Q Q m d Z R 0 F n W U d C Z 0 l D Q W d J Q 0 F n S U N B Z z h Q R H c 4 U E R 3 O F B E d 1 l H Q W c 9 P S I g L z 4 8 R W 5 0 c n k g V H l w Z T 0 i R m l s b E N v b H V t b k 5 h b W V z I i B W Y W x 1 Z T 0 i c 1 s m c X V v d D t P R 1 J f R k l E J n F 1 b 3 Q 7 L C Z x d W 9 0 O 1 N I Q V B F J n F 1 b 3 Q 7 L C Z x d W 9 0 O 2 l k J n F 1 b 3 Q 7 L C Z x d W 9 0 O 2 9 i d 2 9 k d V 9 v c G k m c X V v d D s s J n F 1 b 3 Q 7 d W x p Y 2 E m c X V v d D s s J n F 1 b 3 Q 7 b W l l a n N j b 3 d v c 2 M m c X V v d D s s J n F 1 b 3 Q 7 Z X R h c D I m c X V v d D s s J n F 1 b 3 Q 7 c 3 R h d H V z X 3 N s d X A m c X V v d D s s J n F 1 b 3 Q 7 d H l w X 3 N s d X A m c X V v d D s s J n F 1 b 3 Q 7 b n J f c 2 x 1 c C Z x d W 9 0 O y w m c X V v d D t s a W N 6 Y m F f b 3 B y U H J v J n F 1 b 3 Q 7 L C Z x d W 9 0 O 1 B y b 2 p P c H J N b 2 M m c X V v d D s s J n F 1 b 3 Q 7 U H J v a k 9 w c l N 0 Z X J v d 0 1 v Y y Z x d W 9 0 O y w m c X V v d D t Q c m 9 q T 3 B y T W 9 j U 3 V t Y S Z x d W 9 0 O y w m c X V v d D t Q c m 9 q V 3 l z a W V n J n F 1 b 3 Q 7 L C Z x d W 9 0 O 1 B y b 2 p a Y W N p c 2 t p U H J h Z C Z x d W 9 0 O y w m c X V v d D t Q c m 9 q W m F i Z X p C W k 8 m c X V v d D s s J n F 1 b 3 Q 7 U H J v a l p h Y m V 6 V G F i b G l j Y S Z x d W 9 0 O y w m c X V v d D t Q c m 9 q U H J 6 Z W 9 k R F k y e D J f N S Z x d W 9 0 O y w m c X V v d D t Q c m 9 q V 3 l z a W V n X 2 t v c 3 p 0 J n F 1 b 3 Q 7 L C Z x d W 9 0 O 1 B y b 2 p a Y W N p c 2 t p U H J h Z F 9 r b 3 N 6 d C Z x d W 9 0 O y w m c X V v d D t Q c m 9 q W m F i Z X p C W k 9 f a 2 9 z e n Q m c X V v d D s s J n F 1 b 3 Q 7 U H J v a l p h Y m V 6 V G F i b G l j Y V 9 r b 3 N 6 d C Z x d W 9 0 O y w m c X V v d D t Q c m 9 q U H J 6 Z W 9 k R F k y e D J f N V 9 r b 3 N 6 d C Z x d W 9 0 O y w m c X V v d D t Q c m 9 q U G 9 t a W F y X 2 t v c 3 p 0 J n F 1 b 3 Q 7 L C Z x d W 9 0 O 1 B y b 2 p P c H J N b 2 N f a 2 9 z e n Q m c X V v d D s s J n F 1 b 3 Q 7 U H J v a k 9 w c k 1 v b n R h e l 9 r b 3 N 6 d C Z x d W 9 0 O y w m c X V v d D t z d W 1 h X 2 t v c 3 p 0 J n F 1 b 3 Q 7 L C Z x d W 9 0 O 1 B y b 2 p P c H J U e X A m c X V v d D s s J n F 1 b 3 Q 7 c 2 9 u X 2 l k J n F 1 b 3 Q 7 L C Z x d W 9 0 O 2 V 0 Y X A m c X V v d D t d I i A v P j x F b n R y e S B U e X B l P S J G a W x s R X J y b 3 J D b 2 R l I i B W Y W x 1 Z T 0 i c 1 V u a 2 5 v d 2 4 i I C 8 + P E V u d H J 5 I F R 5 c G U 9 I k Z p b G x M Y X N 0 V X B k Y X R l Z C I g V m F s d W U 9 I m Q y M D E 4 L T A 0 L T A 2 V D A 5 O j A w O j Q z L j g 3 M T I 4 M j h a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U m V j b 3 Z l c n l U Y X J n Z X R T a G V l d C I g V m F s d W U 9 I n N B c m t 1 c 3 o 3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S Z W x h d G l v b n N o a X B J b m Z v Q 2 9 u d G F p b m V y I i B W Y W x 1 Z T 0 i c 3 s m c X V v d D t j b 2 x 1 b W 5 D b 3 V u d C Z x d W 9 0 O z o z M S w m c X V v d D t r Z X l D b 2 x 1 b W 5 O Y W 1 l c y Z x d W 9 0 O z p b X S w m c X V v d D t x d W V y e V J l b G F 0 a W 9 u c 2 h p c H M m c X V v d D s 6 W 1 0 s J n F 1 b 3 Q 7 Y 2 9 s d W 1 u S W R l b n R p d G l l c y Z x d W 9 0 O z p b J n F 1 b 3 Q 7 U 2 V y d m V y L k R h d G F i Y X N l X F w v M i 9 N e V N x b C 9 s b 2 N h b G h v c 3 Q 7 Y 2 h t a W V s b m l r L 2 N o b W l l b G 5 p a y 9 j a G 1 p Z W x u a W s u c 2 x 1 c C 5 7 T 0 d S X 0 Z J R C w w f S Z x d W 9 0 O y w m c X V v d D t T Z X J 2 Z X I u R G F 0 Y W J h c 2 V c X C 8 y L 0 1 5 U 3 F s L 2 x v Y 2 F s a G 9 z d D t j a G 1 p Z W x u a W s v Y 2 h t a W V s b m l r L 2 N o b W l l b G 5 p a y 5 z b H V w L n t T S E F Q R S w x f S Z x d W 9 0 O y w m c X V v d D t T Z X J 2 Z X I u R G F 0 Y W J h c 2 V c X C 8 y L 0 1 5 U 3 F s L 2 x v Y 2 F s a G 9 z d D t j a G 1 p Z W x u a W s v Y 2 h t a W V s b m l r L 2 N o b W l l b G 5 p a y 5 z b H V w L n t p Z C w y f S Z x d W 9 0 O y w m c X V v d D t T Z X J 2 Z X I u R G F 0 Y W J h c 2 V c X C 8 y L 0 1 5 U 3 F s L 2 x v Y 2 F s a G 9 z d D t j a G 1 p Z W x u a W s v Y 2 h t a W V s b m l r L 2 N o b W l l b G 5 p a y 5 z b H V w L n t v Y n d v Z H V f b 3 B p L D N 9 J n F 1 b 3 Q 7 L C Z x d W 9 0 O 1 N l c n Z l c i 5 E Y X R h Y m F z Z V x c L z I v T X l T c W w v b G 9 j Y W x o b 3 N 0 O 2 N o b W l l b G 5 p a y 9 j a G 1 p Z W x u a W s v Y 2 h t a W V s b m l r L n N s d X A u e 3 V s a W N h L D R 9 J n F 1 b 3 Q 7 L C Z x d W 9 0 O 1 N l c n Z l c i 5 E Y X R h Y m F z Z V x c L z I v T X l T c W w v b G 9 j Y W x o b 3 N 0 O 2 N o b W l l b G 5 p a y 9 j a G 1 p Z W x u a W s v Y 2 h t a W V s b m l r L n N s d X A u e 2 1 p Z W p z Y 2 9 3 b 3 N j L D V 9 J n F 1 b 3 Q 7 L C Z x d W 9 0 O 1 N l c n Z l c i 5 E Y X R h Y m F z Z V x c L z I v T X l T c W w v b G 9 j Y W x o b 3 N 0 O 2 N o b W l l b G 5 p a y 9 j a G 1 p Z W x u a W s v Y 2 h t a W V s b m l r L n N s d X A u e 2 V 0 Y X A y L D Z 9 J n F 1 b 3 Q 7 L C Z x d W 9 0 O 1 N l c n Z l c i 5 E Y X R h Y m F z Z V x c L z I v T X l T c W w v b G 9 j Y W x o b 3 N 0 O 2 N o b W l l b G 5 p a y 9 j a G 1 p Z W x u a W s v Y 2 h t a W V s b m l r L n N s d X A u e 3 N 0 Y X R 1 c 1 9 z b H V w L D d 9 J n F 1 b 3 Q 7 L C Z x d W 9 0 O 1 N l c n Z l c i 5 E Y X R h Y m F z Z V x c L z I v T X l T c W w v b G 9 j Y W x o b 3 N 0 O 2 N o b W l l b G 5 p a y 9 j a G 1 p Z W x u a W s v Y 2 h t a W V s b m l r L n N s d X A u e 3 R 5 c F 9 z b H V w L D h 9 J n F 1 b 3 Q 7 L C Z x d W 9 0 O 1 N l c n Z l c i 5 E Y X R h Y m F z Z V x c L z I v T X l T c W w v b G 9 j Y W x o b 3 N 0 O 2 N o b W l l b G 5 p a y 9 j a G 1 p Z W x u a W s v Y 2 h t a W V s b m l r L n N s d X A u e 2 5 y X 3 N s d X A s O X 0 m c X V v d D s s J n F 1 b 3 Q 7 U 2 V y d m V y L k R h d G F i Y X N l X F w v M i 9 N e V N x b C 9 s b 2 N h b G h v c 3 Q 7 Y 2 h t a W V s b m l r L 2 N o b W l l b G 5 p a y 9 j a G 1 p Z W x u a W s u c 2 x 1 c C 5 7 b G l j e m J h X 2 9 w c l B y b y w x M H 0 m c X V v d D s s J n F 1 b 3 Q 7 U 2 V y d m V y L k R h d G F i Y X N l X F w v M i 9 N e V N x b C 9 s b 2 N h b G h v c 3 Q 7 Y 2 h t a W V s b m l r L 2 N o b W l l b G 5 p a y 9 j a G 1 p Z W x u a W s u c 2 x 1 c C 5 7 U H J v a k 9 w c k 1 v Y y w x M X 0 m c X V v d D s s J n F 1 b 3 Q 7 U 2 V y d m V y L k R h d G F i Y X N l X F w v M i 9 N e V N x b C 9 s b 2 N h b G h v c 3 Q 7 Y 2 h t a W V s b m l r L 2 N o b W l l b G 5 p a y 9 j a G 1 p Z W x u a W s u c 2 x 1 c C 5 7 U H J v a k 9 w c l N 0 Z X J v d 0 1 v Y y w x M n 0 m c X V v d D s s J n F 1 b 3 Q 7 U 2 V y d m V y L k R h d G F i Y X N l X F w v M i 9 N e V N x b C 9 s b 2 N h b G h v c 3 Q 7 Y 2 h t a W V s b m l r L 2 N o b W l l b G 5 p a y 9 j a G 1 p Z W x u a W s u c 2 x 1 c C 5 7 U H J v a k 9 w c k 1 v Y 1 N 1 b W E s M T N 9 J n F 1 b 3 Q 7 L C Z x d W 9 0 O 1 N l c n Z l c i 5 E Y X R h Y m F z Z V x c L z I v T X l T c W w v b G 9 j Y W x o b 3 N 0 O 2 N o b W l l b G 5 p a y 9 j a G 1 p Z W x u a W s v Y 2 h t a W V s b m l r L n N s d X A u e 1 B y b 2 p X e X N p Z W c s M T R 9 J n F 1 b 3 Q 7 L C Z x d W 9 0 O 1 N l c n Z l c i 5 E Y X R h Y m F z Z V x c L z I v T X l T c W w v b G 9 j Y W x o b 3 N 0 O 2 N o b W l l b G 5 p a y 9 j a G 1 p Z W x u a W s v Y 2 h t a W V s b m l r L n N s d X A u e 1 B y b 2 p a Y W N p c 2 t p U H J h Z C w x N X 0 m c X V v d D s s J n F 1 b 3 Q 7 U 2 V y d m V y L k R h d G F i Y X N l X F w v M i 9 N e V N x b C 9 s b 2 N h b G h v c 3 Q 7 Y 2 h t a W V s b m l r L 2 N o b W l l b G 5 p a y 9 j a G 1 p Z W x u a W s u c 2 x 1 c C 5 7 U H J v a l p h Y m V 6 Q l p P L D E 2 f S Z x d W 9 0 O y w m c X V v d D t T Z X J 2 Z X I u R G F 0 Y W J h c 2 V c X C 8 y L 0 1 5 U 3 F s L 2 x v Y 2 F s a G 9 z d D t j a G 1 p Z W x u a W s v Y 2 h t a W V s b m l r L 2 N o b W l l b G 5 p a y 5 z b H V w L n t Q c m 9 q W m F i Z X p U Y W J s a W N h L D E 3 f S Z x d W 9 0 O y w m c X V v d D t T Z X J 2 Z X I u R G F 0 Y W J h c 2 V c X C 8 y L 0 1 5 U 3 F s L 2 x v Y 2 F s a G 9 z d D t j a G 1 p Z W x u a W s v Y 2 h t a W V s b m l r L 2 N o b W l l b G 5 p a y 5 z b H V w L n t Q c m 9 q U H J 6 Z W 9 k R F k y e D J f N S w x O H 0 m c X V v d D s s J n F 1 b 3 Q 7 U 2 V y d m V y L k R h d G F i Y X N l X F w v M i 9 N e V N x b C 9 s b 2 N h b G h v c 3 Q 7 Y 2 h t a W V s b m l r L 2 N o b W l l b G 5 p a y 9 j a G 1 p Z W x u a W s u c 2 x 1 c C 5 7 U H J v a l d 5 c 2 l l Z 1 9 r b 3 N 6 d C w x O X 0 m c X V v d D s s J n F 1 b 3 Q 7 U 2 V y d m V y L k R h d G F i Y X N l X F w v M i 9 N e V N x b C 9 s b 2 N h b G h v c 3 Q 7 Y 2 h t a W V s b m l r L 2 N o b W l l b G 5 p a y 9 j a G 1 p Z W x u a W s u c 2 x 1 c C 5 7 U H J v a l p h Y 2 l z a 2 l Q c m F k X 2 t v c 3 p 0 L D I w f S Z x d W 9 0 O y w m c X V v d D t T Z X J 2 Z X I u R G F 0 Y W J h c 2 V c X C 8 y L 0 1 5 U 3 F s L 2 x v Y 2 F s a G 9 z d D t j a G 1 p Z W x u a W s v Y 2 h t a W V s b m l r L 2 N o b W l l b G 5 p a y 5 z b H V w L n t Q c m 9 q W m F i Z X p C W k 9 f a 2 9 z e n Q s M j F 9 J n F 1 b 3 Q 7 L C Z x d W 9 0 O 1 N l c n Z l c i 5 E Y X R h Y m F z Z V x c L z I v T X l T c W w v b G 9 j Y W x o b 3 N 0 O 2 N o b W l l b G 5 p a y 9 j a G 1 p Z W x u a W s v Y 2 h t a W V s b m l r L n N s d X A u e 1 B y b 2 p a Y W J l e l R h Y m x p Y 2 F f a 2 9 z e n Q s M j J 9 J n F 1 b 3 Q 7 L C Z x d W 9 0 O 1 N l c n Z l c i 5 E Y X R h Y m F z Z V x c L z I v T X l T c W w v b G 9 j Y W x o b 3 N 0 O 2 N o b W l l b G 5 p a y 9 j a G 1 p Z W x u a W s v Y 2 h t a W V s b m l r L n N s d X A u e 1 B y b 2 p Q c n p l b 2 R E W T J 4 M l 8 1 X 2 t v c 3 p 0 L D I z f S Z x d W 9 0 O y w m c X V v d D t T Z X J 2 Z X I u R G F 0 Y W J h c 2 V c X C 8 y L 0 1 5 U 3 F s L 2 x v Y 2 F s a G 9 z d D t j a G 1 p Z W x u a W s v Y 2 h t a W V s b m l r L 2 N o b W l l b G 5 p a y 5 z b H V w L n t Q c m 9 q U G 9 t a W F y X 2 t v c 3 p 0 L D I 0 f S Z x d W 9 0 O y w m c X V v d D t T Z X J 2 Z X I u R G F 0 Y W J h c 2 V c X C 8 y L 0 1 5 U 3 F s L 2 x v Y 2 F s a G 9 z d D t j a G 1 p Z W x u a W s v Y 2 h t a W V s b m l r L 2 N o b W l l b G 5 p a y 5 z b H V w L n t Q c m 9 q T 3 B y T W 9 j X 2 t v c 3 p 0 L D I 1 f S Z x d W 9 0 O y w m c X V v d D t T Z X J 2 Z X I u R G F 0 Y W J h c 2 V c X C 8 y L 0 1 5 U 3 F s L 2 x v Y 2 F s a G 9 z d D t j a G 1 p Z W x u a W s v Y 2 h t a W V s b m l r L 2 N o b W l l b G 5 p a y 5 z b H V w L n t Q c m 9 q T 3 B y T W 9 u d G F 6 X 2 t v c 3 p 0 L D I 2 f S Z x d W 9 0 O y w m c X V v d D t T Z X J 2 Z X I u R G F 0 Y W J h c 2 V c X C 8 y L 0 1 5 U 3 F s L 2 x v Y 2 F s a G 9 z d D t j a G 1 p Z W x u a W s v Y 2 h t a W V s b m l r L 2 N o b W l l b G 5 p a y 5 z b H V w L n t z d W 1 h X 2 t v c 3 p 0 L D I 3 f S Z x d W 9 0 O y w m c X V v d D t T Z X J 2 Z X I u R G F 0 Y W J h c 2 V c X C 8 y L 0 1 5 U 3 F s L 2 x v Y 2 F s a G 9 z d D t j a G 1 p Z W x u a W s v Y 2 h t a W V s b m l r L 2 N o b W l l b G 5 p a y 5 z b H V w L n t Q c m 9 q T 3 B y V H l w L D I 4 f S Z x d W 9 0 O y w m c X V v d D t T Z X J 2 Z X I u R G F 0 Y W J h c 2 V c X C 8 y L 0 1 5 U 3 F s L 2 x v Y 2 F s a G 9 z d D t j a G 1 p Z W x u a W s v Y 2 h t a W V s b m l r L 2 N o b W l l b G 5 p a y 5 z b H V w L n t z b 2 5 f a W Q s M j l 9 J n F 1 b 3 Q 7 L C Z x d W 9 0 O 1 N l c n Z l c i 5 E Y X R h Y m F z Z V x c L z I v T X l T c W w v b G 9 j Y W x o b 3 N 0 O 2 N o b W l l b G 5 p a y 9 j a G 1 p Z W x u a W s v Y 2 h t a W V s b m l r L n N s d X A u e 2 V 0 Y X A s M z B 9 J n F 1 b 3 Q 7 X S w m c X V v d D t D b 2 x 1 b W 5 D b 3 V u d C Z x d W 9 0 O z o z M S w m c X V v d D t L Z X l D b 2 x 1 b W 5 O Y W 1 l c y Z x d W 9 0 O z p b X S w m c X V v d D t D b 2 x 1 b W 5 J Z G V u d G l 0 a W V z J n F 1 b 3 Q 7 O l s m c X V v d D t T Z X J 2 Z X I u R G F 0 Y W J h c 2 V c X C 8 y L 0 1 5 U 3 F s L 2 x v Y 2 F s a G 9 z d D t j a G 1 p Z W x u a W s v Y 2 h t a W V s b m l r L 2 N o b W l l b G 5 p a y 5 z b H V w L n t P R 1 J f R k l E L D B 9 J n F 1 b 3 Q 7 L C Z x d W 9 0 O 1 N l c n Z l c i 5 E Y X R h Y m F z Z V x c L z I v T X l T c W w v b G 9 j Y W x o b 3 N 0 O 2 N o b W l l b G 5 p a y 9 j a G 1 p Z W x u a W s v Y 2 h t a W V s b m l r L n N s d X A u e 1 N I Q V B F L D F 9 J n F 1 b 3 Q 7 L C Z x d W 9 0 O 1 N l c n Z l c i 5 E Y X R h Y m F z Z V x c L z I v T X l T c W w v b G 9 j Y W x o b 3 N 0 O 2 N o b W l l b G 5 p a y 9 j a G 1 p Z W x u a W s v Y 2 h t a W V s b m l r L n N s d X A u e 2 l k L D J 9 J n F 1 b 3 Q 7 L C Z x d W 9 0 O 1 N l c n Z l c i 5 E Y X R h Y m F z Z V x c L z I v T X l T c W w v b G 9 j Y W x o b 3 N 0 O 2 N o b W l l b G 5 p a y 9 j a G 1 p Z W x u a W s v Y 2 h t a W V s b m l r L n N s d X A u e 2 9 i d 2 9 k d V 9 v c G k s M 3 0 m c X V v d D s s J n F 1 b 3 Q 7 U 2 V y d m V y L k R h d G F i Y X N l X F w v M i 9 N e V N x b C 9 s b 2 N h b G h v c 3 Q 7 Y 2 h t a W V s b m l r L 2 N o b W l l b G 5 p a y 9 j a G 1 p Z W x u a W s u c 2 x 1 c C 5 7 d W x p Y 2 E s N H 0 m c X V v d D s s J n F 1 b 3 Q 7 U 2 V y d m V y L k R h d G F i Y X N l X F w v M i 9 N e V N x b C 9 s b 2 N h b G h v c 3 Q 7 Y 2 h t a W V s b m l r L 2 N o b W l l b G 5 p a y 9 j a G 1 p Z W x u a W s u c 2 x 1 c C 5 7 b W l l a n N j b 3 d v c 2 M s N X 0 m c X V v d D s s J n F 1 b 3 Q 7 U 2 V y d m V y L k R h d G F i Y X N l X F w v M i 9 N e V N x b C 9 s b 2 N h b G h v c 3 Q 7 Y 2 h t a W V s b m l r L 2 N o b W l l b G 5 p a y 9 j a G 1 p Z W x u a W s u c 2 x 1 c C 5 7 Z X R h c D I s N n 0 m c X V v d D s s J n F 1 b 3 Q 7 U 2 V y d m V y L k R h d G F i Y X N l X F w v M i 9 N e V N x b C 9 s b 2 N h b G h v c 3 Q 7 Y 2 h t a W V s b m l r L 2 N o b W l l b G 5 p a y 9 j a G 1 p Z W x u a W s u c 2 x 1 c C 5 7 c 3 R h d H V z X 3 N s d X A s N 3 0 m c X V v d D s s J n F 1 b 3 Q 7 U 2 V y d m V y L k R h d G F i Y X N l X F w v M i 9 N e V N x b C 9 s b 2 N h b G h v c 3 Q 7 Y 2 h t a W V s b m l r L 2 N o b W l l b G 5 p a y 9 j a G 1 p Z W x u a W s u c 2 x 1 c C 5 7 d H l w X 3 N s d X A s O H 0 m c X V v d D s s J n F 1 b 3 Q 7 U 2 V y d m V y L k R h d G F i Y X N l X F w v M i 9 N e V N x b C 9 s b 2 N h b G h v c 3 Q 7 Y 2 h t a W V s b m l r L 2 N o b W l l b G 5 p a y 9 j a G 1 p Z W x u a W s u c 2 x 1 c C 5 7 b n J f c 2 x 1 c C w 5 f S Z x d W 9 0 O y w m c X V v d D t T Z X J 2 Z X I u R G F 0 Y W J h c 2 V c X C 8 y L 0 1 5 U 3 F s L 2 x v Y 2 F s a G 9 z d D t j a G 1 p Z W x u a W s v Y 2 h t a W V s b m l r L 2 N o b W l l b G 5 p a y 5 z b H V w L n t s a W N 6 Y m F f b 3 B y U H J v L D E w f S Z x d W 9 0 O y w m c X V v d D t T Z X J 2 Z X I u R G F 0 Y W J h c 2 V c X C 8 y L 0 1 5 U 3 F s L 2 x v Y 2 F s a G 9 z d D t j a G 1 p Z W x u a W s v Y 2 h t a W V s b m l r L 2 N o b W l l b G 5 p a y 5 z b H V w L n t Q c m 9 q T 3 B y T W 9 j L D E x f S Z x d W 9 0 O y w m c X V v d D t T Z X J 2 Z X I u R G F 0 Y W J h c 2 V c X C 8 y L 0 1 5 U 3 F s L 2 x v Y 2 F s a G 9 z d D t j a G 1 p Z W x u a W s v Y 2 h t a W V s b m l r L 2 N o b W l l b G 5 p a y 5 z b H V w L n t Q c m 9 q T 3 B y U 3 R l c m 9 3 T W 9 j L D E y f S Z x d W 9 0 O y w m c X V v d D t T Z X J 2 Z X I u R G F 0 Y W J h c 2 V c X C 8 y L 0 1 5 U 3 F s L 2 x v Y 2 F s a G 9 z d D t j a G 1 p Z W x u a W s v Y 2 h t a W V s b m l r L 2 N o b W l l b G 5 p a y 5 z b H V w L n t Q c m 9 q T 3 B y T W 9 j U 3 V t Y S w x M 3 0 m c X V v d D s s J n F 1 b 3 Q 7 U 2 V y d m V y L k R h d G F i Y X N l X F w v M i 9 N e V N x b C 9 s b 2 N h b G h v c 3 Q 7 Y 2 h t a W V s b m l r L 2 N o b W l l b G 5 p a y 9 j a G 1 p Z W x u a W s u c 2 x 1 c C 5 7 U H J v a l d 5 c 2 l l Z y w x N H 0 m c X V v d D s s J n F 1 b 3 Q 7 U 2 V y d m V y L k R h d G F i Y X N l X F w v M i 9 N e V N x b C 9 s b 2 N h b G h v c 3 Q 7 Y 2 h t a W V s b m l r L 2 N o b W l l b G 5 p a y 9 j a G 1 p Z W x u a W s u c 2 x 1 c C 5 7 U H J v a l p h Y 2 l z a 2 l Q c m F k L D E 1 f S Z x d W 9 0 O y w m c X V v d D t T Z X J 2 Z X I u R G F 0 Y W J h c 2 V c X C 8 y L 0 1 5 U 3 F s L 2 x v Y 2 F s a G 9 z d D t j a G 1 p Z W x u a W s v Y 2 h t a W V s b m l r L 2 N o b W l l b G 5 p a y 5 z b H V w L n t Q c m 9 q W m F i Z X p C W k 8 s M T Z 9 J n F 1 b 3 Q 7 L C Z x d W 9 0 O 1 N l c n Z l c i 5 E Y X R h Y m F z Z V x c L z I v T X l T c W w v b G 9 j Y W x o b 3 N 0 O 2 N o b W l l b G 5 p a y 9 j a G 1 p Z W x u a W s v Y 2 h t a W V s b m l r L n N s d X A u e 1 B y b 2 p a Y W J l e l R h Y m x p Y 2 E s M T d 9 J n F 1 b 3 Q 7 L C Z x d W 9 0 O 1 N l c n Z l c i 5 E Y X R h Y m F z Z V x c L z I v T X l T c W w v b G 9 j Y W x o b 3 N 0 O 2 N o b W l l b G 5 p a y 9 j a G 1 p Z W x u a W s v Y 2 h t a W V s b m l r L n N s d X A u e 1 B y b 2 p Q c n p l b 2 R E W T J 4 M l 8 1 L D E 4 f S Z x d W 9 0 O y w m c X V v d D t T Z X J 2 Z X I u R G F 0 Y W J h c 2 V c X C 8 y L 0 1 5 U 3 F s L 2 x v Y 2 F s a G 9 z d D t j a G 1 p Z W x u a W s v Y 2 h t a W V s b m l r L 2 N o b W l l b G 5 p a y 5 z b H V w L n t Q c m 9 q V 3 l z a W V n X 2 t v c 3 p 0 L D E 5 f S Z x d W 9 0 O y w m c X V v d D t T Z X J 2 Z X I u R G F 0 Y W J h c 2 V c X C 8 y L 0 1 5 U 3 F s L 2 x v Y 2 F s a G 9 z d D t j a G 1 p Z W x u a W s v Y 2 h t a W V s b m l r L 2 N o b W l l b G 5 p a y 5 z b H V w L n t Q c m 9 q W m F j a X N r a V B y Y W R f a 2 9 z e n Q s M j B 9 J n F 1 b 3 Q 7 L C Z x d W 9 0 O 1 N l c n Z l c i 5 E Y X R h Y m F z Z V x c L z I v T X l T c W w v b G 9 j Y W x o b 3 N 0 O 2 N o b W l l b G 5 p a y 9 j a G 1 p Z W x u a W s v Y 2 h t a W V s b m l r L n N s d X A u e 1 B y b 2 p a Y W J l e k J a T 1 9 r b 3 N 6 d C w y M X 0 m c X V v d D s s J n F 1 b 3 Q 7 U 2 V y d m V y L k R h d G F i Y X N l X F w v M i 9 N e V N x b C 9 s b 2 N h b G h v c 3 Q 7 Y 2 h t a W V s b m l r L 2 N o b W l l b G 5 p a y 9 j a G 1 p Z W x u a W s u c 2 x 1 c C 5 7 U H J v a l p h Y m V 6 V G F i b G l j Y V 9 r b 3 N 6 d C w y M n 0 m c X V v d D s s J n F 1 b 3 Q 7 U 2 V y d m V y L k R h d G F i Y X N l X F w v M i 9 N e V N x b C 9 s b 2 N h b G h v c 3 Q 7 Y 2 h t a W V s b m l r L 2 N o b W l l b G 5 p a y 9 j a G 1 p Z W x u a W s u c 2 x 1 c C 5 7 U H J v a l B y e m V v Z E R Z M n g y X z V f a 2 9 z e n Q s M j N 9 J n F 1 b 3 Q 7 L C Z x d W 9 0 O 1 N l c n Z l c i 5 E Y X R h Y m F z Z V x c L z I v T X l T c W w v b G 9 j Y W x o b 3 N 0 O 2 N o b W l l b G 5 p a y 9 j a G 1 p Z W x u a W s v Y 2 h t a W V s b m l r L n N s d X A u e 1 B y b 2 p Q b 2 1 p Y X J f a 2 9 z e n Q s M j R 9 J n F 1 b 3 Q 7 L C Z x d W 9 0 O 1 N l c n Z l c i 5 E Y X R h Y m F z Z V x c L z I v T X l T c W w v b G 9 j Y W x o b 3 N 0 O 2 N o b W l l b G 5 p a y 9 j a G 1 p Z W x u a W s v Y 2 h t a W V s b m l r L n N s d X A u e 1 B y b 2 p P c H J N b 2 N f a 2 9 z e n Q s M j V 9 J n F 1 b 3 Q 7 L C Z x d W 9 0 O 1 N l c n Z l c i 5 E Y X R h Y m F z Z V x c L z I v T X l T c W w v b G 9 j Y W x o b 3 N 0 O 2 N o b W l l b G 5 p a y 9 j a G 1 p Z W x u a W s v Y 2 h t a W V s b m l r L n N s d X A u e 1 B y b 2 p P c H J N b 2 5 0 Y X p f a 2 9 z e n Q s M j Z 9 J n F 1 b 3 Q 7 L C Z x d W 9 0 O 1 N l c n Z l c i 5 E Y X R h Y m F z Z V x c L z I v T X l T c W w v b G 9 j Y W x o b 3 N 0 O 2 N o b W l l b G 5 p a y 9 j a G 1 p Z W x u a W s v Y 2 h t a W V s b m l r L n N s d X A u e 3 N 1 b W F f a 2 9 z e n Q s M j d 9 J n F 1 b 3 Q 7 L C Z x d W 9 0 O 1 N l c n Z l c i 5 E Y X R h Y m F z Z V x c L z I v T X l T c W w v b G 9 j Y W x o b 3 N 0 O 2 N o b W l l b G 5 p a y 9 j a G 1 p Z W x u a W s v Y 2 h t a W V s b m l r L n N s d X A u e 1 B y b 2 p P c H J U e X A s M j h 9 J n F 1 b 3 Q 7 L C Z x d W 9 0 O 1 N l c n Z l c i 5 E Y X R h Y m F z Z V x c L z I v T X l T c W w v b G 9 j Y W x o b 3 N 0 O 2 N o b W l l b G 5 p a y 9 j a G 1 p Z W x u a W s v Y 2 h t a W V s b m l r L n N s d X A u e 3 N v b l 9 p Z C w y O X 0 m c X V v d D s s J n F 1 b 3 Q 7 U 2 V y d m V y L k R h d G F i Y X N l X F w v M i 9 N e V N x b C 9 s b 2 N h b G h v c 3 Q 7 Y 2 h t a W V s b m l r L 2 N o b W l l b G 5 p a y 9 j a G 1 p Z W x u a W s u c 2 x 1 c C 5 7 Z X R h c C w z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N o b W l l b G 5 p a y U y M H N s d X A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2 h t a W V s b m l r J T I w c 2 x 1 c C 9 j a G 1 p Z W x u a W t f c 2 x 1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N o b W l l b G 5 p a y U y M H N s d X A l M j A o M i k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C I g L z 4 8 R W 5 0 c n k g V H l w Z T 0 i R m l s b E V u Y W J s Z W Q i I F Z h b H V l P S J s M C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U 3 R h d H V z I i B W Y W x 1 Z T 0 i c 0 N v b X B s Z X R l I i A v P j x F b n R y e S B U e X B l P S J G a W x s Q 2 9 1 b n Q i I F Z h b H V l P S J s M z E z I i A v P j x F b n R y e S B U e X B l P S J G a W x s R X J y b 3 J D b 3 V u d C I g V m F s d W U 9 I m w w I i A v P j x F b n R y e S B U e X B l P S J G a W x s Q 2 9 s d W 1 u V H l w Z X M i I F Z h b H V l P S J z Q W h B U E J n W U d B Z 1 l H Q m d J Q 0 F n S U N B Z 0 l D Q W c 4 U E R 3 O F B E d z h Q R H d Z R 0 F n P T 0 i I C 8 + P E V u d H J 5 I F R 5 c G U 9 I k Z p b G x D b 2 x 1 b W 5 O Y W 1 l c y I g V m F s d W U 9 I n N b J n F 1 b 3 Q 7 T 0 d S X 0 Z J R C Z x d W 9 0 O y w m c X V v d D t T S E F Q R S Z x d W 9 0 O y w m c X V v d D t p Z C Z x d W 9 0 O y w m c X V v d D t v Y n d v Z H V f b 3 B p J n F 1 b 3 Q 7 L C Z x d W 9 0 O 3 V s a W N h J n F 1 b 3 Q 7 L C Z x d W 9 0 O 2 1 p Z W p z Y 2 9 3 b 3 N j J n F 1 b 3 Q 7 L C Z x d W 9 0 O 2 V 0 Y X A y J n F 1 b 3 Q 7 L C Z x d W 9 0 O 3 N 0 Y X R 1 c 1 9 z b H V w J n F 1 b 3 Q 7 L C Z x d W 9 0 O 3 R 5 c F 9 z b H V w J n F 1 b 3 Q 7 L C Z x d W 9 0 O 2 5 y X 3 N s d X A m c X V v d D s s J n F 1 b 3 Q 7 b G l j e m J h X 2 9 w c l B y b y Z x d W 9 0 O y w m c X V v d D t Q c m 9 q T 3 B y T W 9 j J n F 1 b 3 Q 7 L C Z x d W 9 0 O 1 B y b 2 p P c H J T d G V y b 3 d N b 2 M m c X V v d D s s J n F 1 b 3 Q 7 U H J v a k 9 w c k 1 v Y 1 N 1 b W E m c X V v d D s s J n F 1 b 3 Q 7 U H J v a l d 5 c 2 l l Z y Z x d W 9 0 O y w m c X V v d D t Q c m 9 q W m F j a X N r a V B y Y W Q m c X V v d D s s J n F 1 b 3 Q 7 U H J v a l p h Y m V 6 Q l p P J n F 1 b 3 Q 7 L C Z x d W 9 0 O 1 B y b 2 p a Y W J l e l R h Y m x p Y 2 E m c X V v d D s s J n F 1 b 3 Q 7 U H J v a l B y e m V v Z E R Z M n g y X z U m c X V v d D s s J n F 1 b 3 Q 7 U H J v a l d 5 c 2 l l Z 1 9 r b 3 N 6 d C Z x d W 9 0 O y w m c X V v d D t Q c m 9 q W m F j a X N r a V B y Y W R f a 2 9 z e n Q m c X V v d D s s J n F 1 b 3 Q 7 U H J v a l p h Y m V 6 Q l p P X 2 t v c 3 p 0 J n F 1 b 3 Q 7 L C Z x d W 9 0 O 1 B y b 2 p a Y W J l e l R h Y m x p Y 2 F f a 2 9 z e n Q m c X V v d D s s J n F 1 b 3 Q 7 U H J v a l B y e m V v Z E R Z M n g y X z V f a 2 9 z e n Q m c X V v d D s s J n F 1 b 3 Q 7 U H J v a l B v b W l h c l 9 r b 3 N 6 d C Z x d W 9 0 O y w m c X V v d D t Q c m 9 q T 3 B y T W 9 j X 2 t v c 3 p 0 J n F 1 b 3 Q 7 L C Z x d W 9 0 O 1 B y b 2 p P c H J N b 2 5 0 Y X p f a 2 9 z e n Q m c X V v d D s s J n F 1 b 3 Q 7 c 3 V t Y V 9 r b 3 N 6 d C Z x d W 9 0 O y w m c X V v d D t Q c m 9 q T 3 B y V H l w J n F 1 b 3 Q 7 L C Z x d W 9 0 O 3 N v b l 9 p Z C Z x d W 9 0 O y w m c X V v d D t l d G F w J n F 1 b 3 Q 7 X S I g L z 4 8 R W 5 0 c n k g V H l w Z T 0 i R m l s b E V y c m 9 y Q 2 9 k Z S I g V m F s d W U 9 I n N V b m t u b 3 d u I i A v P j x F b n R y e S B U e X B l P S J G a W x s T G F z d F V w Z G F 0 Z W Q i I F Z h b H V l P S J k M j A x O C 0 w N C 0 x M F Q w O T o y N j o w M i 4 1 M z g w M D I 3 W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Q X J r d X N 6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U m V s Y X R p b 2 5 z a G l w S W 5 m b 0 N v b n R h a W 5 l c i I g V m F s d W U 9 I n N 7 J n F 1 b 3 Q 7 Y 2 9 s d W 1 u Q 2 9 1 b n Q m c X V v d D s 6 M z E s J n F 1 b 3 Q 7 a 2 V 5 Q 2 9 s d W 1 u T m F t Z X M m c X V v d D s 6 W 1 0 s J n F 1 b 3 Q 7 c X V l c n l S Z W x h d G l v b n N o a X B z J n F 1 b 3 Q 7 O l t d L C Z x d W 9 0 O 2 N v b H V t b k l k Z W 5 0 a X R p Z X M m c X V v d D s 6 W y Z x d W 9 0 O 1 N l c n Z l c i 5 E Y X R h Y m F z Z V x c L z I v T X l T c W w v b G 9 j Y W x o b 3 N 0 O 2 N o b W l l b G 5 p a y 9 j a G 1 p Z W x u a W s v Y 2 h t a W V s b m l r L n N s d X A u e 0 9 H U l 9 G S U Q s M H 0 m c X V v d D s s J n F 1 b 3 Q 7 U 2 V y d m V y L k R h d G F i Y X N l X F w v M i 9 N e V N x b C 9 s b 2 N h b G h v c 3 Q 7 Y 2 h t a W V s b m l r L 2 N o b W l l b G 5 p a y 9 j a G 1 p Z W x u a W s u c 2 x 1 c C 5 7 U 0 h B U E U s M X 0 m c X V v d D s s J n F 1 b 3 Q 7 U 2 V y d m V y L k R h d G F i Y X N l X F w v M i 9 N e V N x b C 9 s b 2 N h b G h v c 3 Q 7 Y 2 h t a W V s b m l r L 2 N o b W l l b G 5 p a y 9 j a G 1 p Z W x u a W s u c 2 x 1 c C 5 7 a W Q s M n 0 m c X V v d D s s J n F 1 b 3 Q 7 U 2 V y d m V y L k R h d G F i Y X N l X F w v M i 9 N e V N x b C 9 s b 2 N h b G h v c 3 Q 7 Y 2 h t a W V s b m l r L 2 N o b W l l b G 5 p a y 9 j a G 1 p Z W x u a W s u c 2 x 1 c C 5 7 b 2 J 3 b 2 R 1 X 2 9 w a S w z f S Z x d W 9 0 O y w m c X V v d D t T Z X J 2 Z X I u R G F 0 Y W J h c 2 V c X C 8 y L 0 1 5 U 3 F s L 2 x v Y 2 F s a G 9 z d D t j a G 1 p Z W x u a W s v Y 2 h t a W V s b m l r L 2 N o b W l l b G 5 p a y 5 z b H V w L n t 1 b G l j Y S w 0 f S Z x d W 9 0 O y w m c X V v d D t T Z X J 2 Z X I u R G F 0 Y W J h c 2 V c X C 8 y L 0 1 5 U 3 F s L 2 x v Y 2 F s a G 9 z d D t j a G 1 p Z W x u a W s v Y 2 h t a W V s b m l r L 2 N o b W l l b G 5 p a y 5 z b H V w L n t t a W V q c 2 N v d 2 9 z Y y w 1 f S Z x d W 9 0 O y w m c X V v d D t T Z X J 2 Z X I u R G F 0 Y W J h c 2 V c X C 8 y L 0 1 5 U 3 F s L 2 x v Y 2 F s a G 9 z d D t j a G 1 p Z W x u a W s v Y 2 h t a W V s b m l r L 2 N o b W l l b G 5 p a y 5 z b H V w L n t l d G F w M i w 2 f S Z x d W 9 0 O y w m c X V v d D t T Z X J 2 Z X I u R G F 0 Y W J h c 2 V c X C 8 y L 0 1 5 U 3 F s L 2 x v Y 2 F s a G 9 z d D t j a G 1 p Z W x u a W s v Y 2 h t a W V s b m l r L 2 N o b W l l b G 5 p a y 5 z b H V w L n t z d G F 0 d X N f c 2 x 1 c C w 3 f S Z x d W 9 0 O y w m c X V v d D t T Z X J 2 Z X I u R G F 0 Y W J h c 2 V c X C 8 y L 0 1 5 U 3 F s L 2 x v Y 2 F s a G 9 z d D t j a G 1 p Z W x u a W s v Y 2 h t a W V s b m l r L 2 N o b W l l b G 5 p a y 5 z b H V w L n t 0 e X B f c 2 x 1 c C w 4 f S Z x d W 9 0 O y w m c X V v d D t T Z X J 2 Z X I u R G F 0 Y W J h c 2 V c X C 8 y L 0 1 5 U 3 F s L 2 x v Y 2 F s a G 9 z d D t j a G 1 p Z W x u a W s v Y 2 h t a W V s b m l r L 2 N o b W l l b G 5 p a y 5 z b H V w L n t u c l 9 z b H V w L D l 9 J n F 1 b 3 Q 7 L C Z x d W 9 0 O 1 N l c n Z l c i 5 E Y X R h Y m F z Z V x c L z I v T X l T c W w v b G 9 j Y W x o b 3 N 0 O 2 N o b W l l b G 5 p a y 9 j a G 1 p Z W x u a W s v Y 2 h t a W V s b m l r L n N s d X A u e 2 x p Y 3 p i Y V 9 v c H J Q c m 8 s M T B 9 J n F 1 b 3 Q 7 L C Z x d W 9 0 O 1 N l c n Z l c i 5 E Y X R h Y m F z Z V x c L z I v T X l T c W w v b G 9 j Y W x o b 3 N 0 O 2 N o b W l l b G 5 p a y 9 j a G 1 p Z W x u a W s v Y 2 h t a W V s b m l r L n N s d X A u e 1 B y b 2 p P c H J N b 2 M s M T F 9 J n F 1 b 3 Q 7 L C Z x d W 9 0 O 1 N l c n Z l c i 5 E Y X R h Y m F z Z V x c L z I v T X l T c W w v b G 9 j Y W x o b 3 N 0 O 2 N o b W l l b G 5 p a y 9 j a G 1 p Z W x u a W s v Y 2 h t a W V s b m l r L n N s d X A u e 1 B y b 2 p P c H J T d G V y b 3 d N b 2 M s M T J 9 J n F 1 b 3 Q 7 L C Z x d W 9 0 O 1 N l c n Z l c i 5 E Y X R h Y m F z Z V x c L z I v T X l T c W w v b G 9 j Y W x o b 3 N 0 O 2 N o b W l l b G 5 p a y 9 j a G 1 p Z W x u a W s v Y 2 h t a W V s b m l r L n N s d X A u e 1 B y b 2 p P c H J N b 2 N T d W 1 h L D E z f S Z x d W 9 0 O y w m c X V v d D t T Z X J 2 Z X I u R G F 0 Y W J h c 2 V c X C 8 y L 0 1 5 U 3 F s L 2 x v Y 2 F s a G 9 z d D t j a G 1 p Z W x u a W s v Y 2 h t a W V s b m l r L 2 N o b W l l b G 5 p a y 5 z b H V w L n t Q c m 9 q V 3 l z a W V n L D E 0 f S Z x d W 9 0 O y w m c X V v d D t T Z X J 2 Z X I u R G F 0 Y W J h c 2 V c X C 8 y L 0 1 5 U 3 F s L 2 x v Y 2 F s a G 9 z d D t j a G 1 p Z W x u a W s v Y 2 h t a W V s b m l r L 2 N o b W l l b G 5 p a y 5 z b H V w L n t Q c m 9 q W m F j a X N r a V B y Y W Q s M T V 9 J n F 1 b 3 Q 7 L C Z x d W 9 0 O 1 N l c n Z l c i 5 E Y X R h Y m F z Z V x c L z I v T X l T c W w v b G 9 j Y W x o b 3 N 0 O 2 N o b W l l b G 5 p a y 9 j a G 1 p Z W x u a W s v Y 2 h t a W V s b m l r L n N s d X A u e 1 B y b 2 p a Y W J l e k J a T y w x N n 0 m c X V v d D s s J n F 1 b 3 Q 7 U 2 V y d m V y L k R h d G F i Y X N l X F w v M i 9 N e V N x b C 9 s b 2 N h b G h v c 3 Q 7 Y 2 h t a W V s b m l r L 2 N o b W l l b G 5 p a y 9 j a G 1 p Z W x u a W s u c 2 x 1 c C 5 7 U H J v a l p h Y m V 6 V G F i b G l j Y S w x N 3 0 m c X V v d D s s J n F 1 b 3 Q 7 U 2 V y d m V y L k R h d G F i Y X N l X F w v M i 9 N e V N x b C 9 s b 2 N h b G h v c 3 Q 7 Y 2 h t a W V s b m l r L 2 N o b W l l b G 5 p a y 9 j a G 1 p Z W x u a W s u c 2 x 1 c C 5 7 U H J v a l B y e m V v Z E R Z M n g y X z U s M T h 9 J n F 1 b 3 Q 7 L C Z x d W 9 0 O 1 N l c n Z l c i 5 E Y X R h Y m F z Z V x c L z I v T X l T c W w v b G 9 j Y W x o b 3 N 0 O 2 N o b W l l b G 5 p a y 9 j a G 1 p Z W x u a W s v Y 2 h t a W V s b m l r L n N s d X A u e 1 B y b 2 p X e X N p Z W d f a 2 9 z e n Q s M T l 9 J n F 1 b 3 Q 7 L C Z x d W 9 0 O 1 N l c n Z l c i 5 E Y X R h Y m F z Z V x c L z I v T X l T c W w v b G 9 j Y W x o b 3 N 0 O 2 N o b W l l b G 5 p a y 9 j a G 1 p Z W x u a W s v Y 2 h t a W V s b m l r L n N s d X A u e 1 B y b 2 p a Y W N p c 2 t p U H J h Z F 9 r b 3 N 6 d C w y M H 0 m c X V v d D s s J n F 1 b 3 Q 7 U 2 V y d m V y L k R h d G F i Y X N l X F w v M i 9 N e V N x b C 9 s b 2 N h b G h v c 3 Q 7 Y 2 h t a W V s b m l r L 2 N o b W l l b G 5 p a y 9 j a G 1 p Z W x u a W s u c 2 x 1 c C 5 7 U H J v a l p h Y m V 6 Q l p P X 2 t v c 3 p 0 L D I x f S Z x d W 9 0 O y w m c X V v d D t T Z X J 2 Z X I u R G F 0 Y W J h c 2 V c X C 8 y L 0 1 5 U 3 F s L 2 x v Y 2 F s a G 9 z d D t j a G 1 p Z W x u a W s v Y 2 h t a W V s b m l r L 2 N o b W l l b G 5 p a y 5 z b H V w L n t Q c m 9 q W m F i Z X p U Y W J s a W N h X 2 t v c 3 p 0 L D I y f S Z x d W 9 0 O y w m c X V v d D t T Z X J 2 Z X I u R G F 0 Y W J h c 2 V c X C 8 y L 0 1 5 U 3 F s L 2 x v Y 2 F s a G 9 z d D t j a G 1 p Z W x u a W s v Y 2 h t a W V s b m l r L 2 N o b W l l b G 5 p a y 5 z b H V w L n t Q c m 9 q U H J 6 Z W 9 k R F k y e D J f N V 9 r b 3 N 6 d C w y M 3 0 m c X V v d D s s J n F 1 b 3 Q 7 U 2 V y d m V y L k R h d G F i Y X N l X F w v M i 9 N e V N x b C 9 s b 2 N h b G h v c 3 Q 7 Y 2 h t a W V s b m l r L 2 N o b W l l b G 5 p a y 9 j a G 1 p Z W x u a W s u c 2 x 1 c C 5 7 U H J v a l B v b W l h c l 9 r b 3 N 6 d C w y N H 0 m c X V v d D s s J n F 1 b 3 Q 7 U 2 V y d m V y L k R h d G F i Y X N l X F w v M i 9 N e V N x b C 9 s b 2 N h b G h v c 3 Q 7 Y 2 h t a W V s b m l r L 2 N o b W l l b G 5 p a y 9 j a G 1 p Z W x u a W s u c 2 x 1 c C 5 7 U H J v a k 9 w c k 1 v Y 1 9 r b 3 N 6 d C w y N X 0 m c X V v d D s s J n F 1 b 3 Q 7 U 2 V y d m V y L k R h d G F i Y X N l X F w v M i 9 N e V N x b C 9 s b 2 N h b G h v c 3 Q 7 Y 2 h t a W V s b m l r L 2 N o b W l l b G 5 p a y 9 j a G 1 p Z W x u a W s u c 2 x 1 c C 5 7 U H J v a k 9 w c k 1 v b n R h e l 9 r b 3 N 6 d C w y N n 0 m c X V v d D s s J n F 1 b 3 Q 7 U 2 V y d m V y L k R h d G F i Y X N l X F w v M i 9 N e V N x b C 9 s b 2 N h b G h v c 3 Q 7 Y 2 h t a W V s b m l r L 2 N o b W l l b G 5 p a y 9 j a G 1 p Z W x u a W s u c 2 x 1 c C 5 7 c 3 V t Y V 9 r b 3 N 6 d C w y N 3 0 m c X V v d D s s J n F 1 b 3 Q 7 U 2 V y d m V y L k R h d G F i Y X N l X F w v M i 9 N e V N x b C 9 s b 2 N h b G h v c 3 Q 7 Y 2 h t a W V s b m l r L 2 N o b W l l b G 5 p a y 9 j a G 1 p Z W x u a W s u c 2 x 1 c C 5 7 U H J v a k 9 w c l R 5 c C w y O H 0 m c X V v d D s s J n F 1 b 3 Q 7 U 2 V y d m V y L k R h d G F i Y X N l X F w v M i 9 N e V N x b C 9 s b 2 N h b G h v c 3 Q 7 Y 2 h t a W V s b m l r L 2 N o b W l l b G 5 p a y 9 j a G 1 p Z W x u a W s u c 2 x 1 c C 5 7 c 2 9 u X 2 l k L D I 5 f S Z x d W 9 0 O y w m c X V v d D t T Z X J 2 Z X I u R G F 0 Y W J h c 2 V c X C 8 y L 0 1 5 U 3 F s L 2 x v Y 2 F s a G 9 z d D t j a G 1 p Z W x u a W s v Y 2 h t a W V s b m l r L 2 N o b W l l b G 5 p a y 5 z b H V w L n t l d G F w L D M w f S Z x d W 9 0 O 1 0 s J n F 1 b 3 Q 7 Q 2 9 s d W 1 u Q 2 9 1 b n Q m c X V v d D s 6 M z E s J n F 1 b 3 Q 7 S 2 V 5 Q 2 9 s d W 1 u T m F t Z X M m c X V v d D s 6 W 1 0 s J n F 1 b 3 Q 7 Q 2 9 s d W 1 u S W R l b n R p d G l l c y Z x d W 9 0 O z p b J n F 1 b 3 Q 7 U 2 V y d m V y L k R h d G F i Y X N l X F w v M i 9 N e V N x b C 9 s b 2 N h b G h v c 3 Q 7 Y 2 h t a W V s b m l r L 2 N o b W l l b G 5 p a y 9 j a G 1 p Z W x u a W s u c 2 x 1 c C 5 7 T 0 d S X 0 Z J R C w w f S Z x d W 9 0 O y w m c X V v d D t T Z X J 2 Z X I u R G F 0 Y W J h c 2 V c X C 8 y L 0 1 5 U 3 F s L 2 x v Y 2 F s a G 9 z d D t j a G 1 p Z W x u a W s v Y 2 h t a W V s b m l r L 2 N o b W l l b G 5 p a y 5 z b H V w L n t T S E F Q R S w x f S Z x d W 9 0 O y w m c X V v d D t T Z X J 2 Z X I u R G F 0 Y W J h c 2 V c X C 8 y L 0 1 5 U 3 F s L 2 x v Y 2 F s a G 9 z d D t j a G 1 p Z W x u a W s v Y 2 h t a W V s b m l r L 2 N o b W l l b G 5 p a y 5 z b H V w L n t p Z C w y f S Z x d W 9 0 O y w m c X V v d D t T Z X J 2 Z X I u R G F 0 Y W J h c 2 V c X C 8 y L 0 1 5 U 3 F s L 2 x v Y 2 F s a G 9 z d D t j a G 1 p Z W x u a W s v Y 2 h t a W V s b m l r L 2 N o b W l l b G 5 p a y 5 z b H V w L n t v Y n d v Z H V f b 3 B p L D N 9 J n F 1 b 3 Q 7 L C Z x d W 9 0 O 1 N l c n Z l c i 5 E Y X R h Y m F z Z V x c L z I v T X l T c W w v b G 9 j Y W x o b 3 N 0 O 2 N o b W l l b G 5 p a y 9 j a G 1 p Z W x u a W s v Y 2 h t a W V s b m l r L n N s d X A u e 3 V s a W N h L D R 9 J n F 1 b 3 Q 7 L C Z x d W 9 0 O 1 N l c n Z l c i 5 E Y X R h Y m F z Z V x c L z I v T X l T c W w v b G 9 j Y W x o b 3 N 0 O 2 N o b W l l b G 5 p a y 9 j a G 1 p Z W x u a W s v Y 2 h t a W V s b m l r L n N s d X A u e 2 1 p Z W p z Y 2 9 3 b 3 N j L D V 9 J n F 1 b 3 Q 7 L C Z x d W 9 0 O 1 N l c n Z l c i 5 E Y X R h Y m F z Z V x c L z I v T X l T c W w v b G 9 j Y W x o b 3 N 0 O 2 N o b W l l b G 5 p a y 9 j a G 1 p Z W x u a W s v Y 2 h t a W V s b m l r L n N s d X A u e 2 V 0 Y X A y L D Z 9 J n F 1 b 3 Q 7 L C Z x d W 9 0 O 1 N l c n Z l c i 5 E Y X R h Y m F z Z V x c L z I v T X l T c W w v b G 9 j Y W x o b 3 N 0 O 2 N o b W l l b G 5 p a y 9 j a G 1 p Z W x u a W s v Y 2 h t a W V s b m l r L n N s d X A u e 3 N 0 Y X R 1 c 1 9 z b H V w L D d 9 J n F 1 b 3 Q 7 L C Z x d W 9 0 O 1 N l c n Z l c i 5 E Y X R h Y m F z Z V x c L z I v T X l T c W w v b G 9 j Y W x o b 3 N 0 O 2 N o b W l l b G 5 p a y 9 j a G 1 p Z W x u a W s v Y 2 h t a W V s b m l r L n N s d X A u e 3 R 5 c F 9 z b H V w L D h 9 J n F 1 b 3 Q 7 L C Z x d W 9 0 O 1 N l c n Z l c i 5 E Y X R h Y m F z Z V x c L z I v T X l T c W w v b G 9 j Y W x o b 3 N 0 O 2 N o b W l l b G 5 p a y 9 j a G 1 p Z W x u a W s v Y 2 h t a W V s b m l r L n N s d X A u e 2 5 y X 3 N s d X A s O X 0 m c X V v d D s s J n F 1 b 3 Q 7 U 2 V y d m V y L k R h d G F i Y X N l X F w v M i 9 N e V N x b C 9 s b 2 N h b G h v c 3 Q 7 Y 2 h t a W V s b m l r L 2 N o b W l l b G 5 p a y 9 j a G 1 p Z W x u a W s u c 2 x 1 c C 5 7 b G l j e m J h X 2 9 w c l B y b y w x M H 0 m c X V v d D s s J n F 1 b 3 Q 7 U 2 V y d m V y L k R h d G F i Y X N l X F w v M i 9 N e V N x b C 9 s b 2 N h b G h v c 3 Q 7 Y 2 h t a W V s b m l r L 2 N o b W l l b G 5 p a y 9 j a G 1 p Z W x u a W s u c 2 x 1 c C 5 7 U H J v a k 9 w c k 1 v Y y w x M X 0 m c X V v d D s s J n F 1 b 3 Q 7 U 2 V y d m V y L k R h d G F i Y X N l X F w v M i 9 N e V N x b C 9 s b 2 N h b G h v c 3 Q 7 Y 2 h t a W V s b m l r L 2 N o b W l l b G 5 p a y 9 j a G 1 p Z W x u a W s u c 2 x 1 c C 5 7 U H J v a k 9 w c l N 0 Z X J v d 0 1 v Y y w x M n 0 m c X V v d D s s J n F 1 b 3 Q 7 U 2 V y d m V y L k R h d G F i Y X N l X F w v M i 9 N e V N x b C 9 s b 2 N h b G h v c 3 Q 7 Y 2 h t a W V s b m l r L 2 N o b W l l b G 5 p a y 9 j a G 1 p Z W x u a W s u c 2 x 1 c C 5 7 U H J v a k 9 w c k 1 v Y 1 N 1 b W E s M T N 9 J n F 1 b 3 Q 7 L C Z x d W 9 0 O 1 N l c n Z l c i 5 E Y X R h Y m F z Z V x c L z I v T X l T c W w v b G 9 j Y W x o b 3 N 0 O 2 N o b W l l b G 5 p a y 9 j a G 1 p Z W x u a W s v Y 2 h t a W V s b m l r L n N s d X A u e 1 B y b 2 p X e X N p Z W c s M T R 9 J n F 1 b 3 Q 7 L C Z x d W 9 0 O 1 N l c n Z l c i 5 E Y X R h Y m F z Z V x c L z I v T X l T c W w v b G 9 j Y W x o b 3 N 0 O 2 N o b W l l b G 5 p a y 9 j a G 1 p Z W x u a W s v Y 2 h t a W V s b m l r L n N s d X A u e 1 B y b 2 p a Y W N p c 2 t p U H J h Z C w x N X 0 m c X V v d D s s J n F 1 b 3 Q 7 U 2 V y d m V y L k R h d G F i Y X N l X F w v M i 9 N e V N x b C 9 s b 2 N h b G h v c 3 Q 7 Y 2 h t a W V s b m l r L 2 N o b W l l b G 5 p a y 9 j a G 1 p Z W x u a W s u c 2 x 1 c C 5 7 U H J v a l p h Y m V 6 Q l p P L D E 2 f S Z x d W 9 0 O y w m c X V v d D t T Z X J 2 Z X I u R G F 0 Y W J h c 2 V c X C 8 y L 0 1 5 U 3 F s L 2 x v Y 2 F s a G 9 z d D t j a G 1 p Z W x u a W s v Y 2 h t a W V s b m l r L 2 N o b W l l b G 5 p a y 5 z b H V w L n t Q c m 9 q W m F i Z X p U Y W J s a W N h L D E 3 f S Z x d W 9 0 O y w m c X V v d D t T Z X J 2 Z X I u R G F 0 Y W J h c 2 V c X C 8 y L 0 1 5 U 3 F s L 2 x v Y 2 F s a G 9 z d D t j a G 1 p Z W x u a W s v Y 2 h t a W V s b m l r L 2 N o b W l l b G 5 p a y 5 z b H V w L n t Q c m 9 q U H J 6 Z W 9 k R F k y e D J f N S w x O H 0 m c X V v d D s s J n F 1 b 3 Q 7 U 2 V y d m V y L k R h d G F i Y X N l X F w v M i 9 N e V N x b C 9 s b 2 N h b G h v c 3 Q 7 Y 2 h t a W V s b m l r L 2 N o b W l l b G 5 p a y 9 j a G 1 p Z W x u a W s u c 2 x 1 c C 5 7 U H J v a l d 5 c 2 l l Z 1 9 r b 3 N 6 d C w x O X 0 m c X V v d D s s J n F 1 b 3 Q 7 U 2 V y d m V y L k R h d G F i Y X N l X F w v M i 9 N e V N x b C 9 s b 2 N h b G h v c 3 Q 7 Y 2 h t a W V s b m l r L 2 N o b W l l b G 5 p a y 9 j a G 1 p Z W x u a W s u c 2 x 1 c C 5 7 U H J v a l p h Y 2 l z a 2 l Q c m F k X 2 t v c 3 p 0 L D I w f S Z x d W 9 0 O y w m c X V v d D t T Z X J 2 Z X I u R G F 0 Y W J h c 2 V c X C 8 y L 0 1 5 U 3 F s L 2 x v Y 2 F s a G 9 z d D t j a G 1 p Z W x u a W s v Y 2 h t a W V s b m l r L 2 N o b W l l b G 5 p a y 5 z b H V w L n t Q c m 9 q W m F i Z X p C W k 9 f a 2 9 z e n Q s M j F 9 J n F 1 b 3 Q 7 L C Z x d W 9 0 O 1 N l c n Z l c i 5 E Y X R h Y m F z Z V x c L z I v T X l T c W w v b G 9 j Y W x o b 3 N 0 O 2 N o b W l l b G 5 p a y 9 j a G 1 p Z W x u a W s v Y 2 h t a W V s b m l r L n N s d X A u e 1 B y b 2 p a Y W J l e l R h Y m x p Y 2 F f a 2 9 z e n Q s M j J 9 J n F 1 b 3 Q 7 L C Z x d W 9 0 O 1 N l c n Z l c i 5 E Y X R h Y m F z Z V x c L z I v T X l T c W w v b G 9 j Y W x o b 3 N 0 O 2 N o b W l l b G 5 p a y 9 j a G 1 p Z W x u a W s v Y 2 h t a W V s b m l r L n N s d X A u e 1 B y b 2 p Q c n p l b 2 R E W T J 4 M l 8 1 X 2 t v c 3 p 0 L D I z f S Z x d W 9 0 O y w m c X V v d D t T Z X J 2 Z X I u R G F 0 Y W J h c 2 V c X C 8 y L 0 1 5 U 3 F s L 2 x v Y 2 F s a G 9 z d D t j a G 1 p Z W x u a W s v Y 2 h t a W V s b m l r L 2 N o b W l l b G 5 p a y 5 z b H V w L n t Q c m 9 q U G 9 t a W F y X 2 t v c 3 p 0 L D I 0 f S Z x d W 9 0 O y w m c X V v d D t T Z X J 2 Z X I u R G F 0 Y W J h c 2 V c X C 8 y L 0 1 5 U 3 F s L 2 x v Y 2 F s a G 9 z d D t j a G 1 p Z W x u a W s v Y 2 h t a W V s b m l r L 2 N o b W l l b G 5 p a y 5 z b H V w L n t Q c m 9 q T 3 B y T W 9 j X 2 t v c 3 p 0 L D I 1 f S Z x d W 9 0 O y w m c X V v d D t T Z X J 2 Z X I u R G F 0 Y W J h c 2 V c X C 8 y L 0 1 5 U 3 F s L 2 x v Y 2 F s a G 9 z d D t j a G 1 p Z W x u a W s v Y 2 h t a W V s b m l r L 2 N o b W l l b G 5 p a y 5 z b H V w L n t Q c m 9 q T 3 B y T W 9 u d G F 6 X 2 t v c 3 p 0 L D I 2 f S Z x d W 9 0 O y w m c X V v d D t T Z X J 2 Z X I u R G F 0 Y W J h c 2 V c X C 8 y L 0 1 5 U 3 F s L 2 x v Y 2 F s a G 9 z d D t j a G 1 p Z W x u a W s v Y 2 h t a W V s b m l r L 2 N o b W l l b G 5 p a y 5 z b H V w L n t z d W 1 h X 2 t v c 3 p 0 L D I 3 f S Z x d W 9 0 O y w m c X V v d D t T Z X J 2 Z X I u R G F 0 Y W J h c 2 V c X C 8 y L 0 1 5 U 3 F s L 2 x v Y 2 F s a G 9 z d D t j a G 1 p Z W x u a W s v Y 2 h t a W V s b m l r L 2 N o b W l l b G 5 p a y 5 z b H V w L n t Q c m 9 q T 3 B y V H l w L D I 4 f S Z x d W 9 0 O y w m c X V v d D t T Z X J 2 Z X I u R G F 0 Y W J h c 2 V c X C 8 y L 0 1 5 U 3 F s L 2 x v Y 2 F s a G 9 z d D t j a G 1 p Z W x u a W s v Y 2 h t a W V s b m l r L 2 N o b W l l b G 5 p a y 5 z b H V w L n t z b 2 5 f a W Q s M j l 9 J n F 1 b 3 Q 7 L C Z x d W 9 0 O 1 N l c n Z l c i 5 E Y X R h Y m F z Z V x c L z I v T X l T c W w v b G 9 j Y W x o b 3 N 0 O 2 N o b W l l b G 5 p a y 9 j a G 1 p Z W x u a W s v Y 2 h t a W V s b m l r L n N s d X A u e 2 V 0 Y X A s M z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j a G 1 p Z W x u a W s l M j B z b H V w J T I w K D I p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N o b W l l b G 5 p a y U y M H N s d X A l M j A o M i k v Y 2 h t a W V s b m l r X 3 N s d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a G 1 p Z W x u a W s l M j B s Y X R h c m 5 p Z S U y M C g z K T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w I i A v P j x F b n R y e S B U e X B l P S J G a W x s R W 5 h Y m x l Z C I g V m F s d W U 9 I m w w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T d G F 0 d X M i I F Z h b H V l P S J z Q 2 9 t c G x l d G U i I C 8 + P E V u d H J 5 I F R 5 c G U 9 I k Z p b G x D b 3 V u d C I g V m F s d W U 9 I m w x O T A 0 I i A v P j x F b n R y e S B U e X B l P S J G a W x s R X J y b 3 J D b 3 V u d C I g V m F s d W U 9 I m w w I i A v P j x F b n R y e S B U e X B l P S J G a W x s Q 2 9 s d W 1 u V H l w Z X M i I F Z h b H V l P S J z Q W d B Q 0 J n W U d C Z 0 l D Q W d J Q 0 F n S U d C Z 1 l D Q W d J Q 0 F n U U V C Q V F F Q k F R R U J B U U V C Z 1 l H Q m d Z R 0 J n W U d C Z 1 l H Q m d Z R 0 J n W U d C Z 1 l H Q m d Z R 0 J n W U d C Z 1 l H Q m d Z R 0 J n W U d C Z 1 l H Q m d Z R 0 J n W U d C Z 1 l H Q m d B P S I g L z 4 8 R W 5 0 c n k g V H l w Z T 0 i R m l s b E N v b H V t b k 5 h b W V z I i B W Y W x 1 Z T 0 i c 1 s m c X V v d D t P R 1 J f R k l E J n F 1 b 3 Q 7 L C Z x d W 9 0 O 1 N I Q V B F J n F 1 b 3 Q 7 L C Z x d W 9 0 O 2 l k J n F 1 b 3 Q 7 L C Z x d W 9 0 O 2 V 0 Y X A y J n F 1 b 3 Q 7 L C Z x d W 9 0 O 2 t h d F 9 v c 3 d p Z X Q m c X V v d D s s J n F 1 b 3 Q 7 b G l u a W E m c X V v d D s s J n F 1 b 3 Q 7 c 3 R h d H V z J n F 1 b 3 Q 7 L C Z x d W 9 0 O 2 x p Y 3 p i Y V 9 v c H J Q c m 8 m c X V v d D s s J n F 1 b 3 Q 7 U H J v a k 9 w c k 1 v Y y Z x d W 9 0 O y w m c X V v d D t Q c m 9 q T 3 B y U 3 R l c m 9 3 T W 9 j J n F 1 b 3 Q 7 L C Z x d W 9 0 O 1 B y b 2 p P c H J N b 2 N T d W 1 h J n F 1 b 3 Q 7 L C Z x d W 9 0 O 2 x p Y 3 p i Y V 9 v c H J f a W 5 3 Z W 5 0 J n F 1 b 3 Q 7 L C Z x d W 9 0 O 2 1 v Y 1 9 y e m V j X 2 l u d 2 V u d C Z x d W 9 0 O y w m c X V v d D t t b 2 N f b m 9 t X 2 l u d 2 V u d C Z x d W 9 0 O y w m c X V v d D t v Y n d v Z H V f b 3 B p J n F 1 b 3 Q 7 L C Z x d W 9 0 O 3 V s a W N h J n F 1 b 3 Q 7 L C Z x d W 9 0 O 2 1 p Y X N 0 b y Z x d W 9 0 O y w m c X V v d D t Q c m 9 q V 3 l z a W V n J n F 1 b 3 Q 7 L C Z x d W 9 0 O 1 B y b 2 p a Y W N p c 2 t p U H J h Z C Z x d W 9 0 O y w m c X V v d D t Q c m 9 q W m F i Z X p C W k 8 m c X V v d D s s J n F 1 b 3 Q 7 U H J v a l p h Y m V 6 V G F i b G l j Y S Z x d W 9 0 O y w m c X V v d D t Q c m 9 q U H J 6 Z W 9 k R F k y e D J f N S Z x d W 9 0 O y w m c X V v d D t Q c m 9 q V 3 l z a W V n X 2 t v c 3 p 0 J n F 1 b 3 Q 7 L C Z x d W 9 0 O 1 B y b 2 p a Y W N p c 2 t p U H J h Z F 9 r b 3 N 6 d C Z x d W 9 0 O y w m c X V v d D t Q c m 9 q W m F i Z X p C W k 9 f a 2 9 z e n Q m c X V v d D s s J n F 1 b 3 Q 7 U H J v a l p h Y m V 6 V G F i b G l j Y V 9 r b 3 N 6 d C Z x d W 9 0 O y w m c X V v d D t Q c m 9 q U H J 6 Z W 9 k R F k y e D J f N V 9 r b 3 N 6 d C Z x d W 9 0 O y w m c X V v d D t Q c m 9 q U G 9 t a W F y X 2 t v c 3 p 0 J n F 1 b 3 Q 7 L C Z x d W 9 0 O 1 B y b 2 p P c H J N b 2 N f a 2 9 z e n Q m c X V v d D s s J n F 1 b 3 Q 7 U H J v a k 9 w c k 1 v Y 1 9 r b 3 N 6 d D I m c X V v d D s s J n F 1 b 3 Q 7 U H J v a k 9 w c k 1 v b n R h e l 9 r b 3 N 6 d C Z x d W 9 0 O y w m c X V v d D t z d W 1 h X 2 t v c 3 p 0 J n F 1 b 3 Q 7 L C Z x d W 9 0 O 3 N 1 b W F f a 2 9 z e n Q y J n F 1 b 3 Q 7 L C Z x d W 9 0 O 1 B y b 2 p P c H J U e X A m c X V v d D s s J n F 1 b 3 Q 7 c 2 9 u X 2 l k J n F 1 b 3 Q 7 L C Z x d W 9 0 O 2 5 y X 3 N s d X B h J n F 1 b 3 Q 7 L C Z x d W 9 0 O 3 J v Z H p h a l 9 z b H V w J n F 1 b 3 Q 7 L C Z x d W 9 0 O 3 d h c n N 0 d 2 E m c X V v d D s s J n F 1 b 3 Q 7 d H J h Z m 8 m c X V v d D s s J n F 1 b 3 Q 7 b 2 N o c m 9 u Y S Z x d W 9 0 O y w m c X V v d D t r b 2 5 z d H J 1 a 2 N q J n F 1 b 3 Q 7 L C Z x d W 9 0 O 2 5 y X 2 9 i d 2 9 k d S Z x d W 9 0 O y w m c X V v d D t s a W N 6 b m l r J n F 1 b 3 Q 7 L C Z x d W 9 0 O 3 R h c n l m Y S Z x d W 9 0 O y w m c X V v d D t t b 2 N f d W 1 v d 2 5 h J n F 1 b 3 Q 7 L C Z x d W 9 0 O 3 A m c X V v d D s s J n F 1 b 3 Q 7 d S Z x d W 9 0 O y w m c X V v d D t p J n F 1 b 3 Q 7 L C Z x d W 9 0 O 2 Z h e n k m c X V v d D s s J n F 1 b 3 Q 7 d H l w J n F 1 b 3 Q 7 L C Z x d W 9 0 O 3 N 0 Y X R 1 c 1 9 v c H I m c X V v d D s s J n F 1 b 3 Q 7 c 3 R h d H V z X 3 N s d S Z x d W 9 0 O y w m c X V v d D t 1 a 2 x h Z C Z x d W 9 0 O y w m c X V v d D t u Y X d p Z X J 6 Y 2 h u J n F 1 b 3 Q 7 L C Z x d W 9 0 O 3 N 6 Z X J v a 2 9 z Y y Z x d W 9 0 O y w m c X V v d D t r Y X R f Z H J v Z 2 k m c X V v d D s s J n F 1 b 3 Q 7 b W 9 k Z W w m c X V v d D s s J n F 1 b 3 Q 7 d H l w X 2 9 w c m F 3 e S Z x d W 9 0 O y w m c X V v d D t 0 e X B f b 3 B y Y X d 5 X z I m c X V v d D s s J n F 1 b 3 Q 7 e n J v Z G x v J n F 1 b 3 Q 7 L C Z x d W 9 0 O 2 t s b 3 N 6 J n F 1 b 3 Q 7 L C Z x d W 9 0 O 2 9 j Z W 5 h X 2 9 w c m E m c X V v d D s s J n F 1 b 3 Q 7 d 2 x h c 2 5 v c 2 M m c X V v d D s s J n F 1 b 3 Q 7 d 3 l z X 3 B r d C Z x d W 9 0 O y w m c X V v d D t t b 2 R 1 b C Z x d W 9 0 O y w m c X V v d D t r c m F 3 Z W R 6 J n F 1 b 3 Q 7 L C Z x d W 9 0 O 3 d 5 c 2 l l Z 1 9 o J n F 1 b 3 Q 7 L C Z x d W 9 0 O 2 5 h d 2 l z X 2 w m c X V v d D s s J n F 1 b 3 Q 7 a 2 F 0 X 2 5 h Y 2 h 5 b C Z x d W 9 0 O y w m c X V v d D t t b 2 N v d 2 F u a W U m c X V v d D s s J n F 1 b 3 Q 7 b 2 N l b m F f d 3 l z a S Z x d W 9 0 O y w m c X V v d D t z d G F 0 d X N f d 3 l z J n F 1 b 3 Q 7 L C Z x d W 9 0 O 3 R 5 c F 9 z b H V w Y S Z x d W 9 0 O y w m c X V v d D t v Y 2 V u Y V 9 z b H V w J n F 1 b 3 Q 7 L C Z x d W 9 0 O 3 d s Y X N u X 3 N s d X A m c X V v d D s s J n F 1 b 3 Q 7 d 2 x h c 2 5 f b 3 B y Y S Z x d W 9 0 O y w m c X V v d D t 1 d 2 F n a V 8 x J n F 1 b 3 Q 7 L C Z x d W 9 0 O 3 V 3 Y W d p X 2 9 0 J n F 1 b 3 Q 7 L C Z x d W 9 0 O 2 5 y X 2 l u d 2 V u d G E m c X V v d D s s J n F 1 b 3 Q 7 d V 9 u Y X p f e m F k J n F 1 b 3 Q 7 L C Z x d W 9 0 O 2 d w c 1 9 0 a W 1 l J n F 1 b 3 Q 7 L C Z x d W 9 0 O 2 V 0 Y X A m c X V v d D s s J n F 1 b 3 Q 7 Y 2 h t a W V s b m l r L m x h d G F y b m l l X 3 p k a m V j a W E m c X V v d D t d I i A v P j x F b n R y e S B U e X B l P S J G a W x s R X J y b 3 J D b 2 R l I i B W Y W x 1 Z T 0 i c 1 V u a 2 5 v d 2 4 i I C 8 + P E V u d H J 5 I F R 5 c G U 9 I k Z p b G x M Y X N 0 V X B k Y X R l Z C I g V m F s d W U 9 I m Q y M D E 4 L T A 0 L T E w V D A 5 O j I 2 O j A z L j Y 5 M j A 2 O D d a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U m V j b 3 Z l c n l U Y X J n Z X R T a G V l d C I g V m F s d W U 9 I n N B c m t 1 c 3 o z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S Z W x h d G l v b n N o a X B J b m Z v Q 2 9 u d G F p b m V y I i B W Y W x 1 Z T 0 i c 3 s m c X V v d D t j b 2 x 1 b W 5 D b 3 V u d C Z x d W 9 0 O z o 4 M y w m c X V v d D t r Z X l D b 2 x 1 b W 5 O Y W 1 l c y Z x d W 9 0 O z p b X S w m c X V v d D t x d W V y e V J l b G F 0 a W 9 u c 2 h p c H M m c X V v d D s 6 W 3 s m c X V v d D t r Z X l D b 2 x 1 b W 5 D b 3 V u d C Z x d W 9 0 O z o x L C Z x d W 9 0 O 2 t l e U N v b H V t b i Z x d W 9 0 O z o w L C Z x d W 9 0 O 2 9 0 a G V y S 2 V 5 Q 2 9 s d W 1 u S W R l b n R p d H k m c X V v d D s 6 J n F 1 b 3 Q 7 U 2 V y d m V y L k R h d G F i Y X N l X F w v M i 9 N e V N x b C 9 s b 2 N h b G h v c 3 Q 7 Y 2 h t a W V s b m l r L 2 N o b W l l b G 5 p a y 9 j a G 1 p Z W x u a W s u b G F 0 Y X J u a W V f e m R q Z W N p Y S 5 7 b G F 0 Y X J u a W V f a W Q s M n 0 m c X V v d D s s J n F 1 b 3 Q 7 S 2 V 5 Q 2 9 s d W 1 u Q 2 9 1 b n Q m c X V v d D s 6 M X 1 d L C Z x d W 9 0 O 2 N v b H V t b k l k Z W 5 0 a X R p Z X M m c X V v d D s 6 W y Z x d W 9 0 O 1 N l c n Z l c i 5 E Y X R h Y m F z Z V x c L z I v T X l T c W w v b G 9 j Y W x o b 3 N 0 O 2 N o b W l l b G 5 p a y 9 j a G 1 p Z W x u a W s v Y 2 h t a W V s b m l r L m x h d G F y b m l l L n t P R 1 J f R k l E L D B 9 J n F 1 b 3 Q 7 L C Z x d W 9 0 O 1 N l c n Z l c i 5 E Y X R h Y m F z Z V x c L z I v T X l T c W w v b G 9 j Y W x o b 3 N 0 O 2 N o b W l l b G 5 p a y 9 j a G 1 p Z W x u a W s v Y 2 h t a W V s b m l r L m x h d G F y b m l l L n t T S E F Q R S w x f S Z x d W 9 0 O y w m c X V v d D t T Z X J 2 Z X I u R G F 0 Y W J h c 2 V c X C 8 y L 0 1 5 U 3 F s L 2 x v Y 2 F s a G 9 z d D t j a G 1 p Z W x u a W s v Y 2 h t a W V s b m l r L 2 N o b W l l b G 5 p a y 5 s Y X R h c m 5 p Z S 5 7 a W Q s M n 0 m c X V v d D s s J n F 1 b 3 Q 7 U 2 V y d m V y L k R h d G F i Y X N l X F w v M i 9 N e V N x b C 9 s b 2 N h b G h v c 3 Q 7 Y 2 h t a W V s b m l r L 2 N o b W l l b G 5 p a y 9 j a G 1 p Z W x u a W s u b G F 0 Y X J u a W U u e 2 V 0 Y X A y L D N 9 J n F 1 b 3 Q 7 L C Z x d W 9 0 O 1 N l c n Z l c i 5 E Y X R h Y m F z Z V x c L z I v T X l T c W w v b G 9 j Y W x o b 3 N 0 O 2 N o b W l l b G 5 p a y 9 j a G 1 p Z W x u a W s v Y 2 h t a W V s b m l r L m x h d G F y b m l l L n t r Y X R f b 3 N 3 a W V 0 L D R 9 J n F 1 b 3 Q 7 L C Z x d W 9 0 O 1 N l c n Z l c i 5 E Y X R h Y m F z Z V x c L z I v T X l T c W w v b G 9 j Y W x o b 3 N 0 O 2 N o b W l l b G 5 p a y 9 j a G 1 p Z W x u a W s v Y 2 h t a W V s b m l r L m x h d G F y b m l l L n t s a W 5 p Y S w 1 f S Z x d W 9 0 O y w m c X V v d D t T Z X J 2 Z X I u R G F 0 Y W J h c 2 V c X C 8 y L 0 1 5 U 3 F s L 2 x v Y 2 F s a G 9 z d D t j a G 1 p Z W x u a W s v Y 2 h t a W V s b m l r L 2 N o b W l l b G 5 p a y 5 s Y X R h c m 5 p Z S 5 7 c 3 R h d H V z L D Z 9 J n F 1 b 3 Q 7 L C Z x d W 9 0 O 1 N l c n Z l c i 5 E Y X R h Y m F z Z V x c L z I v T X l T c W w v b G 9 j Y W x o b 3 N 0 O 2 N o b W l l b G 5 p a y 9 j a G 1 p Z W x u a W s v Y 2 h t a W V s b m l r L m x h d G F y b m l l L n t s a W N 6 Y m F f b 3 B y U H J v L D d 9 J n F 1 b 3 Q 7 L C Z x d W 9 0 O 1 N l c n Z l c i 5 E Y X R h Y m F z Z V x c L z I v T X l T c W w v b G 9 j Y W x o b 3 N 0 O 2 N o b W l l b G 5 p a y 9 j a G 1 p Z W x u a W s v Y 2 h t a W V s b m l r L m x h d G F y b m l l L n t Q c m 9 q T 3 B y T W 9 j L D h 9 J n F 1 b 3 Q 7 L C Z x d W 9 0 O 1 N l c n Z l c i 5 E Y X R h Y m F z Z V x c L z I v T X l T c W w v b G 9 j Y W x o b 3 N 0 O 2 N o b W l l b G 5 p a y 9 j a G 1 p Z W x u a W s v Y 2 h t a W V s b m l r L m x h d G F y b m l l L n t Q c m 9 q T 3 B y U 3 R l c m 9 3 T W 9 j L D l 9 J n F 1 b 3 Q 7 L C Z x d W 9 0 O 1 N l c n Z l c i 5 E Y X R h Y m F z Z V x c L z I v T X l T c W w v b G 9 j Y W x o b 3 N 0 O 2 N o b W l l b G 5 p a y 9 j a G 1 p Z W x u a W s v Y 2 h t a W V s b m l r L m x h d G F y b m l l L n t Q c m 9 q T 3 B y T W 9 j U 3 V t Y S w x M H 0 m c X V v d D s s J n F 1 b 3 Q 7 U 2 V y d m V y L k R h d G F i Y X N l X F w v M i 9 N e V N x b C 9 s b 2 N h b G h v c 3 Q 7 Y 2 h t a W V s b m l r L 2 N o b W l l b G 5 p a y 9 j a G 1 p Z W x u a W s u b G F 0 Y X J u a W U u e 2 x p Y 3 p i Y V 9 v c H J f a W 5 3 Z W 5 0 L D E x f S Z x d W 9 0 O y w m c X V v d D t T Z X J 2 Z X I u R G F 0 Y W J h c 2 V c X C 8 y L 0 1 5 U 3 F s L 2 x v Y 2 F s a G 9 z d D t j a G 1 p Z W x u a W s v Y 2 h t a W V s b m l r L 2 N o b W l l b G 5 p a y 5 s Y X R h c m 5 p Z S 5 7 b W 9 j X 3 J 6 Z W N f a W 5 3 Z W 5 0 L D E y f S Z x d W 9 0 O y w m c X V v d D t T Z X J 2 Z X I u R G F 0 Y W J h c 2 V c X C 8 y L 0 1 5 U 3 F s L 2 x v Y 2 F s a G 9 z d D t j a G 1 p Z W x u a W s v Y 2 h t a W V s b m l r L 2 N o b W l l b G 5 p a y 5 s Y X R h c m 5 p Z S 5 7 b W 9 j X 2 5 v b V 9 p b n d l b n Q s M T N 9 J n F 1 b 3 Q 7 L C Z x d W 9 0 O 1 N l c n Z l c i 5 E Y X R h Y m F z Z V x c L z I v T X l T c W w v b G 9 j Y W x o b 3 N 0 O 2 N o b W l l b G 5 p a y 9 j a G 1 p Z W x u a W s v Y 2 h t a W V s b m l r L m x h d G F y b m l l L n t v Y n d v Z H V f b 3 B p L D E 0 f S Z x d W 9 0 O y w m c X V v d D t T Z X J 2 Z X I u R G F 0 Y W J h c 2 V c X C 8 y L 0 1 5 U 3 F s L 2 x v Y 2 F s a G 9 z d D t j a G 1 p Z W x u a W s v Y 2 h t a W V s b m l r L 2 N o b W l l b G 5 p a y 5 s Y X R h c m 5 p Z S 5 7 d W x p Y 2 E s M T V 9 J n F 1 b 3 Q 7 L C Z x d W 9 0 O 1 N l c n Z l c i 5 E Y X R h Y m F z Z V x c L z I v T X l T c W w v b G 9 j Y W x o b 3 N 0 O 2 N o b W l l b G 5 p a y 9 j a G 1 p Z W x u a W s v Y 2 h t a W V s b m l r L m x h d G F y b m l l L n t t a W F z d G 8 s M T Z 9 J n F 1 b 3 Q 7 L C Z x d W 9 0 O 1 N l c n Z l c i 5 E Y X R h Y m F z Z V x c L z I v T X l T c W w v b G 9 j Y W x o b 3 N 0 O 2 N o b W l l b G 5 p a y 9 j a G 1 p Z W x u a W s v Y 2 h t a W V s b m l r L m x h d G F y b m l l L n t Q c m 9 q V 3 l z a W V n L D E 3 f S Z x d W 9 0 O y w m c X V v d D t T Z X J 2 Z X I u R G F 0 Y W J h c 2 V c X C 8 y L 0 1 5 U 3 F s L 2 x v Y 2 F s a G 9 z d D t j a G 1 p Z W x u a W s v Y 2 h t a W V s b m l r L 2 N o b W l l b G 5 p a y 5 s Y X R h c m 5 p Z S 5 7 U H J v a l p h Y 2 l z a 2 l Q c m F k L D E 4 f S Z x d W 9 0 O y w m c X V v d D t T Z X J 2 Z X I u R G F 0 Y W J h c 2 V c X C 8 y L 0 1 5 U 3 F s L 2 x v Y 2 F s a G 9 z d D t j a G 1 p Z W x u a W s v Y 2 h t a W V s b m l r L 2 N o b W l l b G 5 p a y 5 s Y X R h c m 5 p Z S 5 7 U H J v a l p h Y m V 6 Q l p P L D E 5 f S Z x d W 9 0 O y w m c X V v d D t T Z X J 2 Z X I u R G F 0 Y W J h c 2 V c X C 8 y L 0 1 5 U 3 F s L 2 x v Y 2 F s a G 9 z d D t j a G 1 p Z W x u a W s v Y 2 h t a W V s b m l r L 2 N o b W l l b G 5 p a y 5 s Y X R h c m 5 p Z S 5 7 U H J v a l p h Y m V 6 V G F i b G l j Y S w y M H 0 m c X V v d D s s J n F 1 b 3 Q 7 U 2 V y d m V y L k R h d G F i Y X N l X F w v M i 9 N e V N x b C 9 s b 2 N h b G h v c 3 Q 7 Y 2 h t a W V s b m l r L 2 N o b W l l b G 5 p a y 9 j a G 1 p Z W x u a W s u b G F 0 Y X J u a W U u e 1 B y b 2 p Q c n p l b 2 R E W T J 4 M l 8 1 L D I x f S Z x d W 9 0 O y w m c X V v d D t T Z X J 2 Z X I u R G F 0 Y W J h c 2 V c X C 8 y L 0 1 5 U 3 F s L 2 x v Y 2 F s a G 9 z d D t j a G 1 p Z W x u a W s v Y 2 h t a W V s b m l r L 2 N o b W l l b G 5 p a y 5 s Y X R h c m 5 p Z S 5 7 U H J v a l d 5 c 2 l l Z 1 9 r b 3 N 6 d C w y M n 0 m c X V v d D s s J n F 1 b 3 Q 7 U 2 V y d m V y L k R h d G F i Y X N l X F w v M i 9 N e V N x b C 9 s b 2 N h b G h v c 3 Q 7 Y 2 h t a W V s b m l r L 2 N o b W l l b G 5 p a y 9 j a G 1 p Z W x u a W s u b G F 0 Y X J u a W U u e 1 B y b 2 p a Y W N p c 2 t p U H J h Z F 9 r b 3 N 6 d C w y M 3 0 m c X V v d D s s J n F 1 b 3 Q 7 U 2 V y d m V y L k R h d G F i Y X N l X F w v M i 9 N e V N x b C 9 s b 2 N h b G h v c 3 Q 7 Y 2 h t a W V s b m l r L 2 N o b W l l b G 5 p a y 9 j a G 1 p Z W x u a W s u b G F 0 Y X J u a W U u e 1 B y b 2 p a Y W J l e k J a T 1 9 r b 3 N 6 d C w y N H 0 m c X V v d D s s J n F 1 b 3 Q 7 U 2 V y d m V y L k R h d G F i Y X N l X F w v M i 9 N e V N x b C 9 s b 2 N h b G h v c 3 Q 7 Y 2 h t a W V s b m l r L 2 N o b W l l b G 5 p a y 9 j a G 1 p Z W x u a W s u b G F 0 Y X J u a W U u e 1 B y b 2 p a Y W J l e l R h Y m x p Y 2 F f a 2 9 z e n Q s M j V 9 J n F 1 b 3 Q 7 L C Z x d W 9 0 O 1 N l c n Z l c i 5 E Y X R h Y m F z Z V x c L z I v T X l T c W w v b G 9 j Y W x o b 3 N 0 O 2 N o b W l l b G 5 p a y 9 j a G 1 p Z W x u a W s v Y 2 h t a W V s b m l r L m x h d G F y b m l l L n t Q c m 9 q U H J 6 Z W 9 k R F k y e D J f N V 9 r b 3 N 6 d C w y N n 0 m c X V v d D s s J n F 1 b 3 Q 7 U 2 V y d m V y L k R h d G F i Y X N l X F w v M i 9 N e V N x b C 9 s b 2 N h b G h v c 3 Q 7 Y 2 h t a W V s b m l r L 2 N o b W l l b G 5 p a y 9 j a G 1 p Z W x u a W s u b G F 0 Y X J u a W U u e 1 B y b 2 p Q b 2 1 p Y X J f a 2 9 z e n Q s M j d 9 J n F 1 b 3 Q 7 L C Z x d W 9 0 O 1 N l c n Z l c i 5 E Y X R h Y m F z Z V x c L z I v T X l T c W w v b G 9 j Y W x o b 3 N 0 O 2 N o b W l l b G 5 p a y 9 j a G 1 p Z W x u a W s v Y 2 h t a W V s b m l r L m x h d G F y b m l l L n t Q c m 9 q T 3 B y T W 9 j X 2 t v c 3 p 0 L D I 4 f S Z x d W 9 0 O y w m c X V v d D t T Z X J 2 Z X I u R G F 0 Y W J h c 2 V c X C 8 y L 0 1 5 U 3 F s L 2 x v Y 2 F s a G 9 z d D t j a G 1 p Z W x u a W s v Y 2 h t a W V s b m l r L 2 N o b W l l b G 5 p a y 5 s Y X R h c m 5 p Z S 5 7 U H J v a k 9 w c k 1 v Y 1 9 r b 3 N 6 d D I s M j l 9 J n F 1 b 3 Q 7 L C Z x d W 9 0 O 1 N l c n Z l c i 5 E Y X R h Y m F z Z V x c L z I v T X l T c W w v b G 9 j Y W x o b 3 N 0 O 2 N o b W l l b G 5 p a y 9 j a G 1 p Z W x u a W s v Y 2 h t a W V s b m l r L m x h d G F y b m l l L n t Q c m 9 q T 3 B y T W 9 u d G F 6 X 2 t v c 3 p 0 L D M w f S Z x d W 9 0 O y w m c X V v d D t T Z X J 2 Z X I u R G F 0 Y W J h c 2 V c X C 8 y L 0 1 5 U 3 F s L 2 x v Y 2 F s a G 9 z d D t j a G 1 p Z W x u a W s v Y 2 h t a W V s b m l r L 2 N o b W l l b G 5 p a y 5 s Y X R h c m 5 p Z S 5 7 c 3 V t Y V 9 r b 3 N 6 d C w z M X 0 m c X V v d D s s J n F 1 b 3 Q 7 U 2 V y d m V y L k R h d G F i Y X N l X F w v M i 9 N e V N x b C 9 s b 2 N h b G h v c 3 Q 7 Y 2 h t a W V s b m l r L 2 N o b W l l b G 5 p a y 9 j a G 1 p Z W x u a W s u b G F 0 Y X J u a W U u e 3 N 1 b W F f a 2 9 z e n Q y L D M y f S Z x d W 9 0 O y w m c X V v d D t T Z X J 2 Z X I u R G F 0 Y W J h c 2 V c X C 8 y L 0 1 5 U 3 F s L 2 x v Y 2 F s a G 9 z d D t j a G 1 p Z W x u a W s v Y 2 h t a W V s b m l r L 2 N o b W l l b G 5 p a y 5 s Y X R h c m 5 p Z S 5 7 U H J v a k 9 w c l R 5 c C w z M 3 0 m c X V v d D s s J n F 1 b 3 Q 7 U 2 V y d m V y L k R h d G F i Y X N l X F w v M i 9 N e V N x b C 9 s b 2 N h b G h v c 3 Q 7 Y 2 h t a W V s b m l r L 2 N o b W l l b G 5 p a y 9 j a G 1 p Z W x u a W s u b G F 0 Y X J u a W U u e 3 N v b l 9 p Z C w z N H 0 m c X V v d D s s J n F 1 b 3 Q 7 U 2 V y d m V y L k R h d G F i Y X N l X F w v M i 9 N e V N x b C 9 s b 2 N h b G h v c 3 Q 7 Y 2 h t a W V s b m l r L 2 N o b W l l b G 5 p a y 9 j a G 1 p Z W x u a W s u b G F 0 Y X J u a W U u e 2 5 y X 3 N s d X B h L D M 1 f S Z x d W 9 0 O y w m c X V v d D t T Z X J 2 Z X I u R G F 0 Y W J h c 2 V c X C 8 y L 0 1 5 U 3 F s L 2 x v Y 2 F s a G 9 z d D t j a G 1 p Z W x u a W s v Y 2 h t a W V s b m l r L 2 N o b W l l b G 5 p a y 5 s Y X R h c m 5 p Z S 5 7 c m 9 k e m F q X 3 N s d X A s M z Z 9 J n F 1 b 3 Q 7 L C Z x d W 9 0 O 1 N l c n Z l c i 5 E Y X R h Y m F z Z V x c L z I v T X l T c W w v b G 9 j Y W x o b 3 N 0 O 2 N o b W l l b G 5 p a y 9 j a G 1 p Z W x u a W s v Y 2 h t a W V s b m l r L m x h d G F y b m l l L n t 3 Y X J z d H d h L D M 3 f S Z x d W 9 0 O y w m c X V v d D t T Z X J 2 Z X I u R G F 0 Y W J h c 2 V c X C 8 y L 0 1 5 U 3 F s L 2 x v Y 2 F s a G 9 z d D t j a G 1 p Z W x u a W s v Y 2 h t a W V s b m l r L 2 N o b W l l b G 5 p a y 5 s Y X R h c m 5 p Z S 5 7 d H J h Z m 8 s M z h 9 J n F 1 b 3 Q 7 L C Z x d W 9 0 O 1 N l c n Z l c i 5 E Y X R h Y m F z Z V x c L z I v T X l T c W w v b G 9 j Y W x o b 3 N 0 O 2 N o b W l l b G 5 p a y 9 j a G 1 p Z W x u a W s v Y 2 h t a W V s b m l r L m x h d G F y b m l l L n t v Y 2 h y b 2 5 h L D M 5 f S Z x d W 9 0 O y w m c X V v d D t T Z X J 2 Z X I u R G F 0 Y W J h c 2 V c X C 8 y L 0 1 5 U 3 F s L 2 x v Y 2 F s a G 9 z d D t j a G 1 p Z W x u a W s v Y 2 h t a W V s b m l r L 2 N o b W l l b G 5 p a y 5 s Y X R h c m 5 p Z S 5 7 a 2 9 u c 3 R y d W t j a i w 0 M H 0 m c X V v d D s s J n F 1 b 3 Q 7 U 2 V y d m V y L k R h d G F i Y X N l X F w v M i 9 N e V N x b C 9 s b 2 N h b G h v c 3 Q 7 Y 2 h t a W V s b m l r L 2 N o b W l l b G 5 p a y 9 j a G 1 p Z W x u a W s u b G F 0 Y X J u a W U u e 2 5 y X 2 9 i d 2 9 k d S w 0 M X 0 m c X V v d D s s J n F 1 b 3 Q 7 U 2 V y d m V y L k R h d G F i Y X N l X F w v M i 9 N e V N x b C 9 s b 2 N h b G h v c 3 Q 7 Y 2 h t a W V s b m l r L 2 N o b W l l b G 5 p a y 9 j a G 1 p Z W x u a W s u b G F 0 Y X J u a W U u e 2 x p Y 3 p u a W s s N D J 9 J n F 1 b 3 Q 7 L C Z x d W 9 0 O 1 N l c n Z l c i 5 E Y X R h Y m F z Z V x c L z I v T X l T c W w v b G 9 j Y W x o b 3 N 0 O 2 N o b W l l b G 5 p a y 9 j a G 1 p Z W x u a W s v Y 2 h t a W V s b m l r L m x h d G F y b m l l L n t 0 Y X J 5 Z m E s N D N 9 J n F 1 b 3 Q 7 L C Z x d W 9 0 O 1 N l c n Z l c i 5 E Y X R h Y m F z Z V x c L z I v T X l T c W w v b G 9 j Y W x o b 3 N 0 O 2 N o b W l l b G 5 p a y 9 j a G 1 p Z W x u a W s v Y 2 h t a W V s b m l r L m x h d G F y b m l l L n t t b 2 N f d W 1 v d 2 5 h L D Q 0 f S Z x d W 9 0 O y w m c X V v d D t T Z X J 2 Z X I u R G F 0 Y W J h c 2 V c X C 8 y L 0 1 5 U 3 F s L 2 x v Y 2 F s a G 9 z d D t j a G 1 p Z W x u a W s v Y 2 h t a W V s b m l r L 2 N o b W l l b G 5 p a y 5 s Y X R h c m 5 p Z S 5 7 c C w 0 N X 0 m c X V v d D s s J n F 1 b 3 Q 7 U 2 V y d m V y L k R h d G F i Y X N l X F w v M i 9 N e V N x b C 9 s b 2 N h b G h v c 3 Q 7 Y 2 h t a W V s b m l r L 2 N o b W l l b G 5 p a y 9 j a G 1 p Z W x u a W s u b G F 0 Y X J u a W U u e 3 U s N D Z 9 J n F 1 b 3 Q 7 L C Z x d W 9 0 O 1 N l c n Z l c i 5 E Y X R h Y m F z Z V x c L z I v T X l T c W w v b G 9 j Y W x o b 3 N 0 O 2 N o b W l l b G 5 p a y 9 j a G 1 p Z W x u a W s v Y 2 h t a W V s b m l r L m x h d G F y b m l l L n t p L D Q 3 f S Z x d W 9 0 O y w m c X V v d D t T Z X J 2 Z X I u R G F 0 Y W J h c 2 V c X C 8 y L 0 1 5 U 3 F s L 2 x v Y 2 F s a G 9 z d D t j a G 1 p Z W x u a W s v Y 2 h t a W V s b m l r L 2 N o b W l l b G 5 p a y 5 s Y X R h c m 5 p Z S 5 7 Z m F 6 e S w 0 O H 0 m c X V v d D s s J n F 1 b 3 Q 7 U 2 V y d m V y L k R h d G F i Y X N l X F w v M i 9 N e V N x b C 9 s b 2 N h b G h v c 3 Q 7 Y 2 h t a W V s b m l r L 2 N o b W l l b G 5 p a y 9 j a G 1 p Z W x u a W s u b G F 0 Y X J u a W U u e 3 R 5 c C w 0 O X 0 m c X V v d D s s J n F 1 b 3 Q 7 U 2 V y d m V y L k R h d G F i Y X N l X F w v M i 9 N e V N x b C 9 s b 2 N h b G h v c 3 Q 7 Y 2 h t a W V s b m l r L 2 N o b W l l b G 5 p a y 9 j a G 1 p Z W x u a W s u b G F 0 Y X J u a W U u e 3 N 0 Y X R 1 c 1 9 v c H I s N T B 9 J n F 1 b 3 Q 7 L C Z x d W 9 0 O 1 N l c n Z l c i 5 E Y X R h Y m F z Z V x c L z I v T X l T c W w v b G 9 j Y W x o b 3 N 0 O 2 N o b W l l b G 5 p a y 9 j a G 1 p Z W x u a W s v Y 2 h t a W V s b m l r L m x h d G F y b m l l L n t z d G F 0 d X N f c 2 x 1 L D U x f S Z x d W 9 0 O y w m c X V v d D t T Z X J 2 Z X I u R G F 0 Y W J h c 2 V c X C 8 y L 0 1 5 U 3 F s L 2 x v Y 2 F s a G 9 z d D t j a G 1 p Z W x u a W s v Y 2 h t a W V s b m l r L 2 N o b W l l b G 5 p a y 5 s Y X R h c m 5 p Z S 5 7 d W t s Y W Q s N T J 9 J n F 1 b 3 Q 7 L C Z x d W 9 0 O 1 N l c n Z l c i 5 E Y X R h Y m F z Z V x c L z I v T X l T c W w v b G 9 j Y W x o b 3 N 0 O 2 N o b W l l b G 5 p a y 9 j a G 1 p Z W x u a W s v Y 2 h t a W V s b m l r L m x h d G F y b m l l L n t u Y X d p Z X J 6 Y 2 h u L D U z f S Z x d W 9 0 O y w m c X V v d D t T Z X J 2 Z X I u R G F 0 Y W J h c 2 V c X C 8 y L 0 1 5 U 3 F s L 2 x v Y 2 F s a G 9 z d D t j a G 1 p Z W x u a W s v Y 2 h t a W V s b m l r L 2 N o b W l l b G 5 p a y 5 s Y X R h c m 5 p Z S 5 7 c 3 p l c m 9 r b 3 N j L D U 0 f S Z x d W 9 0 O y w m c X V v d D t T Z X J 2 Z X I u R G F 0 Y W J h c 2 V c X C 8 y L 0 1 5 U 3 F s L 2 x v Y 2 F s a G 9 z d D t j a G 1 p Z W x u a W s v Y 2 h t a W V s b m l r L 2 N o b W l l b G 5 p a y 5 s Y X R h c m 5 p Z S 5 7 a 2 F 0 X 2 R y b 2 d p L D U 1 f S Z x d W 9 0 O y w m c X V v d D t T Z X J 2 Z X I u R G F 0 Y W J h c 2 V c X C 8 y L 0 1 5 U 3 F s L 2 x v Y 2 F s a G 9 z d D t j a G 1 p Z W x u a W s v Y 2 h t a W V s b m l r L 2 N o b W l l b G 5 p a y 5 s Y X R h c m 5 p Z S 5 7 b W 9 k Z W w s N T Z 9 J n F 1 b 3 Q 7 L C Z x d W 9 0 O 1 N l c n Z l c i 5 E Y X R h Y m F z Z V x c L z I v T X l T c W w v b G 9 j Y W x o b 3 N 0 O 2 N o b W l l b G 5 p a y 9 j a G 1 p Z W x u a W s v Y 2 h t a W V s b m l r L m x h d G F y b m l l L n t 0 e X B f b 3 B y Y X d 5 L D U 3 f S Z x d W 9 0 O y w m c X V v d D t T Z X J 2 Z X I u R G F 0 Y W J h c 2 V c X C 8 y L 0 1 5 U 3 F s L 2 x v Y 2 F s a G 9 z d D t j a G 1 p Z W x u a W s v Y 2 h t a W V s b m l r L 2 N o b W l l b G 5 p a y 5 s Y X R h c m 5 p Z S 5 7 d H l w X 2 9 w c m F 3 e V 8 y L D U 4 f S Z x d W 9 0 O y w m c X V v d D t T Z X J 2 Z X I u R G F 0 Y W J h c 2 V c X C 8 y L 0 1 5 U 3 F s L 2 x v Y 2 F s a G 9 z d D t j a G 1 p Z W x u a W s v Y 2 h t a W V s b m l r L 2 N o b W l l b G 5 p a y 5 s Y X R h c m 5 p Z S 5 7 e n J v Z G x v L D U 5 f S Z x d W 9 0 O y w m c X V v d D t T Z X J 2 Z X I u R G F 0 Y W J h c 2 V c X C 8 y L 0 1 5 U 3 F s L 2 x v Y 2 F s a G 9 z d D t j a G 1 p Z W x u a W s v Y 2 h t a W V s b m l r L 2 N o b W l l b G 5 p a y 5 s Y X R h c m 5 p Z S 5 7 a 2 x v c 3 o s N j B 9 J n F 1 b 3 Q 7 L C Z x d W 9 0 O 1 N l c n Z l c i 5 E Y X R h Y m F z Z V x c L z I v T X l T c W w v b G 9 j Y W x o b 3 N 0 O 2 N o b W l l b G 5 p a y 9 j a G 1 p Z W x u a W s v Y 2 h t a W V s b m l r L m x h d G F y b m l l L n t v Y 2 V u Y V 9 v c H J h L D Y x f S Z x d W 9 0 O y w m c X V v d D t T Z X J 2 Z X I u R G F 0 Y W J h c 2 V c X C 8 y L 0 1 5 U 3 F s L 2 x v Y 2 F s a G 9 z d D t j a G 1 p Z W x u a W s v Y 2 h t a W V s b m l r L 2 N o b W l l b G 5 p a y 5 s Y X R h c m 5 p Z S 5 7 d 2 x h c 2 5 v c 2 M s N j J 9 J n F 1 b 3 Q 7 L C Z x d W 9 0 O 1 N l c n Z l c i 5 E Y X R h Y m F z Z V x c L z I v T X l T c W w v b G 9 j Y W x o b 3 N 0 O 2 N o b W l l b G 5 p a y 9 j a G 1 p Z W x u a W s v Y 2 h t a W V s b m l r L m x h d G F y b m l l L n t 3 e X N f c G t 0 L D Y z f S Z x d W 9 0 O y w m c X V v d D t T Z X J 2 Z X I u R G F 0 Y W J h c 2 V c X C 8 y L 0 1 5 U 3 F s L 2 x v Y 2 F s a G 9 z d D t j a G 1 p Z W x u a W s v Y 2 h t a W V s b m l r L 2 N o b W l l b G 5 p a y 5 s Y X R h c m 5 p Z S 5 7 b W 9 k d W w s N j R 9 J n F 1 b 3 Q 7 L C Z x d W 9 0 O 1 N l c n Z l c i 5 E Y X R h Y m F z Z V x c L z I v T X l T c W w v b G 9 j Y W x o b 3 N 0 O 2 N o b W l l b G 5 p a y 9 j a G 1 p Z W x u a W s v Y 2 h t a W V s b m l r L m x h d G F y b m l l L n t r c m F 3 Z W R 6 L D Y 1 f S Z x d W 9 0 O y w m c X V v d D t T Z X J 2 Z X I u R G F 0 Y W J h c 2 V c X C 8 y L 0 1 5 U 3 F s L 2 x v Y 2 F s a G 9 z d D t j a G 1 p Z W x u a W s v Y 2 h t a W V s b m l r L 2 N o b W l l b G 5 p a y 5 s Y X R h c m 5 p Z S 5 7 d 3 l z a W V n X 2 g s N j Z 9 J n F 1 b 3 Q 7 L C Z x d W 9 0 O 1 N l c n Z l c i 5 E Y X R h Y m F z Z V x c L z I v T X l T c W w v b G 9 j Y W x o b 3 N 0 O 2 N o b W l l b G 5 p a y 9 j a G 1 p Z W x u a W s v Y 2 h t a W V s b m l r L m x h d G F y b m l l L n t u Y X d p c 1 9 s L D Y 3 f S Z x d W 9 0 O y w m c X V v d D t T Z X J 2 Z X I u R G F 0 Y W J h c 2 V c X C 8 y L 0 1 5 U 3 F s L 2 x v Y 2 F s a G 9 z d D t j a G 1 p Z W x u a W s v Y 2 h t a W V s b m l r L 2 N o b W l l b G 5 p a y 5 s Y X R h c m 5 p Z S 5 7 a 2 F 0 X 2 5 h Y 2 h 5 b C w 2 O H 0 m c X V v d D s s J n F 1 b 3 Q 7 U 2 V y d m V y L k R h d G F i Y X N l X F w v M i 9 N e V N x b C 9 s b 2 N h b G h v c 3 Q 7 Y 2 h t a W V s b m l r L 2 N o b W l l b G 5 p a y 9 j a G 1 p Z W x u a W s u b G F 0 Y X J u a W U u e 2 1 v Y 2 9 3 Y W 5 p Z S w 2 O X 0 m c X V v d D s s J n F 1 b 3 Q 7 U 2 V y d m V y L k R h d G F i Y X N l X F w v M i 9 N e V N x b C 9 s b 2 N h b G h v c 3 Q 7 Y 2 h t a W V s b m l r L 2 N o b W l l b G 5 p a y 9 j a G 1 p Z W x u a W s u b G F 0 Y X J u a W U u e 2 9 j Z W 5 h X 3 d 5 c 2 k s N z B 9 J n F 1 b 3 Q 7 L C Z x d W 9 0 O 1 N l c n Z l c i 5 E Y X R h Y m F z Z V x c L z I v T X l T c W w v b G 9 j Y W x o b 3 N 0 O 2 N o b W l l b G 5 p a y 9 j a G 1 p Z W x u a W s v Y 2 h t a W V s b m l r L m x h d G F y b m l l L n t z d G F 0 d X N f d 3 l z L D c x f S Z x d W 9 0 O y w m c X V v d D t T Z X J 2 Z X I u R G F 0 Y W J h c 2 V c X C 8 y L 0 1 5 U 3 F s L 2 x v Y 2 F s a G 9 z d D t j a G 1 p Z W x u a W s v Y 2 h t a W V s b m l r L 2 N o b W l l b G 5 p a y 5 s Y X R h c m 5 p Z S 5 7 d H l w X 3 N s d X B h L D c y f S Z x d W 9 0 O y w m c X V v d D t T Z X J 2 Z X I u R G F 0 Y W J h c 2 V c X C 8 y L 0 1 5 U 3 F s L 2 x v Y 2 F s a G 9 z d D t j a G 1 p Z W x u a W s v Y 2 h t a W V s b m l r L 2 N o b W l l b G 5 p a y 5 s Y X R h c m 5 p Z S 5 7 b 2 N l b m F f c 2 x 1 c C w 3 M 3 0 m c X V v d D s s J n F 1 b 3 Q 7 U 2 V y d m V y L k R h d G F i Y X N l X F w v M i 9 N e V N x b C 9 s b 2 N h b G h v c 3 Q 7 Y 2 h t a W V s b m l r L 2 N o b W l l b G 5 p a y 9 j a G 1 p Z W x u a W s u b G F 0 Y X J u a W U u e 3 d s Y X N u X 3 N s d X A s N z R 9 J n F 1 b 3 Q 7 L C Z x d W 9 0 O 1 N l c n Z l c i 5 E Y X R h Y m F z Z V x c L z I v T X l T c W w v b G 9 j Y W x o b 3 N 0 O 2 N o b W l l b G 5 p a y 9 j a G 1 p Z W x u a W s v Y 2 h t a W V s b m l r L m x h d G F y b m l l L n t 3 b G F z b l 9 v c H J h L D c 1 f S Z x d W 9 0 O y w m c X V v d D t T Z X J 2 Z X I u R G F 0 Y W J h c 2 V c X C 8 y L 0 1 5 U 3 F s L 2 x v Y 2 F s a G 9 z d D t j a G 1 p Z W x u a W s v Y 2 h t a W V s b m l r L 2 N o b W l l b G 5 p a y 5 s Y X R h c m 5 p Z S 5 7 d X d h Z 2 l f M S w 3 N n 0 m c X V v d D s s J n F 1 b 3 Q 7 U 2 V y d m V y L k R h d G F i Y X N l X F w v M i 9 N e V N x b C 9 s b 2 N h b G h v c 3 Q 7 Y 2 h t a W V s b m l r L 2 N o b W l l b G 5 p a y 9 j a G 1 p Z W x u a W s u b G F 0 Y X J u a W U u e 3 V 3 Y W d p X 2 9 0 L D c 3 f S Z x d W 9 0 O y w m c X V v d D t T Z X J 2 Z X I u R G F 0 Y W J h c 2 V c X C 8 y L 0 1 5 U 3 F s L 2 x v Y 2 F s a G 9 z d D t j a G 1 p Z W x u a W s v Y 2 h t a W V s b m l r L 2 N o b W l l b G 5 p a y 5 s Y X R h c m 5 p Z S 5 7 b n J f a W 5 3 Z W 5 0 Y S w 3 O H 0 m c X V v d D s s J n F 1 b 3 Q 7 U 2 V y d m V y L k R h d G F i Y X N l X F w v M i 9 N e V N x b C 9 s b 2 N h b G h v c 3 Q 7 Y 2 h t a W V s b m l r L 2 N o b W l l b G 5 p a y 9 j a G 1 p Z W x u a W s u b G F 0 Y X J u a W U u e 3 V f b m F 6 X 3 p h Z C w 3 O X 0 m c X V v d D s s J n F 1 b 3 Q 7 U 2 V y d m V y L k R h d G F i Y X N l X F w v M i 9 N e V N x b C 9 s b 2 N h b G h v c 3 Q 7 Y 2 h t a W V s b m l r L 2 N o b W l l b G 5 p a y 9 j a G 1 p Z W x u a W s u b G F 0 Y X J u a W U u e 2 d w c 1 9 0 a W 1 l L D g w f S Z x d W 9 0 O y w m c X V v d D t T Z X J 2 Z X I u R G F 0 Y W J h c 2 V c X C 8 y L 0 1 5 U 3 F s L 2 x v Y 2 F s a G 9 z d D t j a G 1 p Z W x u a W s v Y 2 h t a W V s b m l r L 2 N o b W l l b G 5 p a y 5 s Y X R h c m 5 p Z S 5 7 Z X R h c C w 4 M X 0 m c X V v d D s s J n F 1 b 3 Q 7 U 2 V j d G l v b j E v Y 2 h t a W V s b m l r I G x h d G F y b m l l I C g z K S 9 j a G 1 p Z W x u a W t f b G F 0 Y X J u a W U u e 2 N o b W l l b G 5 p a y 5 s Y X R h c m 5 p Z V 9 6 Z G p l Y 2 l h L D g y f S Z x d W 9 0 O 1 0 s J n F 1 b 3 Q 7 Q 2 9 s d W 1 u Q 2 9 1 b n Q m c X V v d D s 6 O D M s J n F 1 b 3 Q 7 S 2 V 5 Q 2 9 s d W 1 u T m F t Z X M m c X V v d D s 6 W 1 0 s J n F 1 b 3 Q 7 Q 2 9 s d W 1 u S W R l b n R p d G l l c y Z x d W 9 0 O z p b J n F 1 b 3 Q 7 U 2 V y d m V y L k R h d G F i Y X N l X F w v M i 9 N e V N x b C 9 s b 2 N h b G h v c 3 Q 7 Y 2 h t a W V s b m l r L 2 N o b W l l b G 5 p a y 9 j a G 1 p Z W x u a W s u b G F 0 Y X J u a W U u e 0 9 H U l 9 G S U Q s M H 0 m c X V v d D s s J n F 1 b 3 Q 7 U 2 V y d m V y L k R h d G F i Y X N l X F w v M i 9 N e V N x b C 9 s b 2 N h b G h v c 3 Q 7 Y 2 h t a W V s b m l r L 2 N o b W l l b G 5 p a y 9 j a G 1 p Z W x u a W s u b G F 0 Y X J u a W U u e 1 N I Q V B F L D F 9 J n F 1 b 3 Q 7 L C Z x d W 9 0 O 1 N l c n Z l c i 5 E Y X R h Y m F z Z V x c L z I v T X l T c W w v b G 9 j Y W x o b 3 N 0 O 2 N o b W l l b G 5 p a y 9 j a G 1 p Z W x u a W s v Y 2 h t a W V s b m l r L m x h d G F y b m l l L n t p Z C w y f S Z x d W 9 0 O y w m c X V v d D t T Z X J 2 Z X I u R G F 0 Y W J h c 2 V c X C 8 y L 0 1 5 U 3 F s L 2 x v Y 2 F s a G 9 z d D t j a G 1 p Z W x u a W s v Y 2 h t a W V s b m l r L 2 N o b W l l b G 5 p a y 5 s Y X R h c m 5 p Z S 5 7 Z X R h c D I s M 3 0 m c X V v d D s s J n F 1 b 3 Q 7 U 2 V y d m V y L k R h d G F i Y X N l X F w v M i 9 N e V N x b C 9 s b 2 N h b G h v c 3 Q 7 Y 2 h t a W V s b m l r L 2 N o b W l l b G 5 p a y 9 j a G 1 p Z W x u a W s u b G F 0 Y X J u a W U u e 2 t h d F 9 v c 3 d p Z X Q s N H 0 m c X V v d D s s J n F 1 b 3 Q 7 U 2 V y d m V y L k R h d G F i Y X N l X F w v M i 9 N e V N x b C 9 s b 2 N h b G h v c 3 Q 7 Y 2 h t a W V s b m l r L 2 N o b W l l b G 5 p a y 9 j a G 1 p Z W x u a W s u b G F 0 Y X J u a W U u e 2 x p b m l h L D V 9 J n F 1 b 3 Q 7 L C Z x d W 9 0 O 1 N l c n Z l c i 5 E Y X R h Y m F z Z V x c L z I v T X l T c W w v b G 9 j Y W x o b 3 N 0 O 2 N o b W l l b G 5 p a y 9 j a G 1 p Z W x u a W s v Y 2 h t a W V s b m l r L m x h d G F y b m l l L n t z d G F 0 d X M s N n 0 m c X V v d D s s J n F 1 b 3 Q 7 U 2 V y d m V y L k R h d G F i Y X N l X F w v M i 9 N e V N x b C 9 s b 2 N h b G h v c 3 Q 7 Y 2 h t a W V s b m l r L 2 N o b W l l b G 5 p a y 9 j a G 1 p Z W x u a W s u b G F 0 Y X J u a W U u e 2 x p Y 3 p i Y V 9 v c H J Q c m 8 s N 3 0 m c X V v d D s s J n F 1 b 3 Q 7 U 2 V y d m V y L k R h d G F i Y X N l X F w v M i 9 N e V N x b C 9 s b 2 N h b G h v c 3 Q 7 Y 2 h t a W V s b m l r L 2 N o b W l l b G 5 p a y 9 j a G 1 p Z W x u a W s u b G F 0 Y X J u a W U u e 1 B y b 2 p P c H J N b 2 M s O H 0 m c X V v d D s s J n F 1 b 3 Q 7 U 2 V y d m V y L k R h d G F i Y X N l X F w v M i 9 N e V N x b C 9 s b 2 N h b G h v c 3 Q 7 Y 2 h t a W V s b m l r L 2 N o b W l l b G 5 p a y 9 j a G 1 p Z W x u a W s u b G F 0 Y X J u a W U u e 1 B y b 2 p P c H J T d G V y b 3 d N b 2 M s O X 0 m c X V v d D s s J n F 1 b 3 Q 7 U 2 V y d m V y L k R h d G F i Y X N l X F w v M i 9 N e V N x b C 9 s b 2 N h b G h v c 3 Q 7 Y 2 h t a W V s b m l r L 2 N o b W l l b G 5 p a y 9 j a G 1 p Z W x u a W s u b G F 0 Y X J u a W U u e 1 B y b 2 p P c H J N b 2 N T d W 1 h L D E w f S Z x d W 9 0 O y w m c X V v d D t T Z X J 2 Z X I u R G F 0 Y W J h c 2 V c X C 8 y L 0 1 5 U 3 F s L 2 x v Y 2 F s a G 9 z d D t j a G 1 p Z W x u a W s v Y 2 h t a W V s b m l r L 2 N o b W l l b G 5 p a y 5 s Y X R h c m 5 p Z S 5 7 b G l j e m J h X 2 9 w c l 9 p b n d l b n Q s M T F 9 J n F 1 b 3 Q 7 L C Z x d W 9 0 O 1 N l c n Z l c i 5 E Y X R h Y m F z Z V x c L z I v T X l T c W w v b G 9 j Y W x o b 3 N 0 O 2 N o b W l l b G 5 p a y 9 j a G 1 p Z W x u a W s v Y 2 h t a W V s b m l r L m x h d G F y b m l l L n t t b 2 N f c n p l Y 1 9 p b n d l b n Q s M T J 9 J n F 1 b 3 Q 7 L C Z x d W 9 0 O 1 N l c n Z l c i 5 E Y X R h Y m F z Z V x c L z I v T X l T c W w v b G 9 j Y W x o b 3 N 0 O 2 N o b W l l b G 5 p a y 9 j a G 1 p Z W x u a W s v Y 2 h t a W V s b m l r L m x h d G F y b m l l L n t t b 2 N f b m 9 t X 2 l u d 2 V u d C w x M 3 0 m c X V v d D s s J n F 1 b 3 Q 7 U 2 V y d m V y L k R h d G F i Y X N l X F w v M i 9 N e V N x b C 9 s b 2 N h b G h v c 3 Q 7 Y 2 h t a W V s b m l r L 2 N o b W l l b G 5 p a y 9 j a G 1 p Z W x u a W s u b G F 0 Y X J u a W U u e 2 9 i d 2 9 k d V 9 v c G k s M T R 9 J n F 1 b 3 Q 7 L C Z x d W 9 0 O 1 N l c n Z l c i 5 E Y X R h Y m F z Z V x c L z I v T X l T c W w v b G 9 j Y W x o b 3 N 0 O 2 N o b W l l b G 5 p a y 9 j a G 1 p Z W x u a W s v Y 2 h t a W V s b m l r L m x h d G F y b m l l L n t 1 b G l j Y S w x N X 0 m c X V v d D s s J n F 1 b 3 Q 7 U 2 V y d m V y L k R h d G F i Y X N l X F w v M i 9 N e V N x b C 9 s b 2 N h b G h v c 3 Q 7 Y 2 h t a W V s b m l r L 2 N o b W l l b G 5 p a y 9 j a G 1 p Z W x u a W s u b G F 0 Y X J u a W U u e 2 1 p Y X N 0 b y w x N n 0 m c X V v d D s s J n F 1 b 3 Q 7 U 2 V y d m V y L k R h d G F i Y X N l X F w v M i 9 N e V N x b C 9 s b 2 N h b G h v c 3 Q 7 Y 2 h t a W V s b m l r L 2 N o b W l l b G 5 p a y 9 j a G 1 p Z W x u a W s u b G F 0 Y X J u a W U u e 1 B y b 2 p X e X N p Z W c s M T d 9 J n F 1 b 3 Q 7 L C Z x d W 9 0 O 1 N l c n Z l c i 5 E Y X R h Y m F z Z V x c L z I v T X l T c W w v b G 9 j Y W x o b 3 N 0 O 2 N o b W l l b G 5 p a y 9 j a G 1 p Z W x u a W s v Y 2 h t a W V s b m l r L m x h d G F y b m l l L n t Q c m 9 q W m F j a X N r a V B y Y W Q s M T h 9 J n F 1 b 3 Q 7 L C Z x d W 9 0 O 1 N l c n Z l c i 5 E Y X R h Y m F z Z V x c L z I v T X l T c W w v b G 9 j Y W x o b 3 N 0 O 2 N o b W l l b G 5 p a y 9 j a G 1 p Z W x u a W s v Y 2 h t a W V s b m l r L m x h d G F y b m l l L n t Q c m 9 q W m F i Z X p C W k 8 s M T l 9 J n F 1 b 3 Q 7 L C Z x d W 9 0 O 1 N l c n Z l c i 5 E Y X R h Y m F z Z V x c L z I v T X l T c W w v b G 9 j Y W x o b 3 N 0 O 2 N o b W l l b G 5 p a y 9 j a G 1 p Z W x u a W s v Y 2 h t a W V s b m l r L m x h d G F y b m l l L n t Q c m 9 q W m F i Z X p U Y W J s a W N h L D I w f S Z x d W 9 0 O y w m c X V v d D t T Z X J 2 Z X I u R G F 0 Y W J h c 2 V c X C 8 y L 0 1 5 U 3 F s L 2 x v Y 2 F s a G 9 z d D t j a G 1 p Z W x u a W s v Y 2 h t a W V s b m l r L 2 N o b W l l b G 5 p a y 5 s Y X R h c m 5 p Z S 5 7 U H J v a l B y e m V v Z E R Z M n g y X z U s M j F 9 J n F 1 b 3 Q 7 L C Z x d W 9 0 O 1 N l c n Z l c i 5 E Y X R h Y m F z Z V x c L z I v T X l T c W w v b G 9 j Y W x o b 3 N 0 O 2 N o b W l l b G 5 p a y 9 j a G 1 p Z W x u a W s v Y 2 h t a W V s b m l r L m x h d G F y b m l l L n t Q c m 9 q V 3 l z a W V n X 2 t v c 3 p 0 L D I y f S Z x d W 9 0 O y w m c X V v d D t T Z X J 2 Z X I u R G F 0 Y W J h c 2 V c X C 8 y L 0 1 5 U 3 F s L 2 x v Y 2 F s a G 9 z d D t j a G 1 p Z W x u a W s v Y 2 h t a W V s b m l r L 2 N o b W l l b G 5 p a y 5 s Y X R h c m 5 p Z S 5 7 U H J v a l p h Y 2 l z a 2 l Q c m F k X 2 t v c 3 p 0 L D I z f S Z x d W 9 0 O y w m c X V v d D t T Z X J 2 Z X I u R G F 0 Y W J h c 2 V c X C 8 y L 0 1 5 U 3 F s L 2 x v Y 2 F s a G 9 z d D t j a G 1 p Z W x u a W s v Y 2 h t a W V s b m l r L 2 N o b W l l b G 5 p a y 5 s Y X R h c m 5 p Z S 5 7 U H J v a l p h Y m V 6 Q l p P X 2 t v c 3 p 0 L D I 0 f S Z x d W 9 0 O y w m c X V v d D t T Z X J 2 Z X I u R G F 0 Y W J h c 2 V c X C 8 y L 0 1 5 U 3 F s L 2 x v Y 2 F s a G 9 z d D t j a G 1 p Z W x u a W s v Y 2 h t a W V s b m l r L 2 N o b W l l b G 5 p a y 5 s Y X R h c m 5 p Z S 5 7 U H J v a l p h Y m V 6 V G F i b G l j Y V 9 r b 3 N 6 d C w y N X 0 m c X V v d D s s J n F 1 b 3 Q 7 U 2 V y d m V y L k R h d G F i Y X N l X F w v M i 9 N e V N x b C 9 s b 2 N h b G h v c 3 Q 7 Y 2 h t a W V s b m l r L 2 N o b W l l b G 5 p a y 9 j a G 1 p Z W x u a W s u b G F 0 Y X J u a W U u e 1 B y b 2 p Q c n p l b 2 R E W T J 4 M l 8 1 X 2 t v c 3 p 0 L D I 2 f S Z x d W 9 0 O y w m c X V v d D t T Z X J 2 Z X I u R G F 0 Y W J h c 2 V c X C 8 y L 0 1 5 U 3 F s L 2 x v Y 2 F s a G 9 z d D t j a G 1 p Z W x u a W s v Y 2 h t a W V s b m l r L 2 N o b W l l b G 5 p a y 5 s Y X R h c m 5 p Z S 5 7 U H J v a l B v b W l h c l 9 r b 3 N 6 d C w y N 3 0 m c X V v d D s s J n F 1 b 3 Q 7 U 2 V y d m V y L k R h d G F i Y X N l X F w v M i 9 N e V N x b C 9 s b 2 N h b G h v c 3 Q 7 Y 2 h t a W V s b m l r L 2 N o b W l l b G 5 p a y 9 j a G 1 p Z W x u a W s u b G F 0 Y X J u a W U u e 1 B y b 2 p P c H J N b 2 N f a 2 9 z e n Q s M j h 9 J n F 1 b 3 Q 7 L C Z x d W 9 0 O 1 N l c n Z l c i 5 E Y X R h Y m F z Z V x c L z I v T X l T c W w v b G 9 j Y W x o b 3 N 0 O 2 N o b W l l b G 5 p a y 9 j a G 1 p Z W x u a W s v Y 2 h t a W V s b m l r L m x h d G F y b m l l L n t Q c m 9 q T 3 B y T W 9 j X 2 t v c 3 p 0 M i w y O X 0 m c X V v d D s s J n F 1 b 3 Q 7 U 2 V y d m V y L k R h d G F i Y X N l X F w v M i 9 N e V N x b C 9 s b 2 N h b G h v c 3 Q 7 Y 2 h t a W V s b m l r L 2 N o b W l l b G 5 p a y 9 j a G 1 p Z W x u a W s u b G F 0 Y X J u a W U u e 1 B y b 2 p P c H J N b 2 5 0 Y X p f a 2 9 z e n Q s M z B 9 J n F 1 b 3 Q 7 L C Z x d W 9 0 O 1 N l c n Z l c i 5 E Y X R h Y m F z Z V x c L z I v T X l T c W w v b G 9 j Y W x o b 3 N 0 O 2 N o b W l l b G 5 p a y 9 j a G 1 p Z W x u a W s v Y 2 h t a W V s b m l r L m x h d G F y b m l l L n t z d W 1 h X 2 t v c 3 p 0 L D M x f S Z x d W 9 0 O y w m c X V v d D t T Z X J 2 Z X I u R G F 0 Y W J h c 2 V c X C 8 y L 0 1 5 U 3 F s L 2 x v Y 2 F s a G 9 z d D t j a G 1 p Z W x u a W s v Y 2 h t a W V s b m l r L 2 N o b W l l b G 5 p a y 5 s Y X R h c m 5 p Z S 5 7 c 3 V t Y V 9 r b 3 N 6 d D I s M z J 9 J n F 1 b 3 Q 7 L C Z x d W 9 0 O 1 N l c n Z l c i 5 E Y X R h Y m F z Z V x c L z I v T X l T c W w v b G 9 j Y W x o b 3 N 0 O 2 N o b W l l b G 5 p a y 9 j a G 1 p Z W x u a W s v Y 2 h t a W V s b m l r L m x h d G F y b m l l L n t Q c m 9 q T 3 B y V H l w L D M z f S Z x d W 9 0 O y w m c X V v d D t T Z X J 2 Z X I u R G F 0 Y W J h c 2 V c X C 8 y L 0 1 5 U 3 F s L 2 x v Y 2 F s a G 9 z d D t j a G 1 p Z W x u a W s v Y 2 h t a W V s b m l r L 2 N o b W l l b G 5 p a y 5 s Y X R h c m 5 p Z S 5 7 c 2 9 u X 2 l k L D M 0 f S Z x d W 9 0 O y w m c X V v d D t T Z X J 2 Z X I u R G F 0 Y W J h c 2 V c X C 8 y L 0 1 5 U 3 F s L 2 x v Y 2 F s a G 9 z d D t j a G 1 p Z W x u a W s v Y 2 h t a W V s b m l r L 2 N o b W l l b G 5 p a y 5 s Y X R h c m 5 p Z S 5 7 b n J f c 2 x 1 c G E s M z V 9 J n F 1 b 3 Q 7 L C Z x d W 9 0 O 1 N l c n Z l c i 5 E Y X R h Y m F z Z V x c L z I v T X l T c W w v b G 9 j Y W x o b 3 N 0 O 2 N o b W l l b G 5 p a y 9 j a G 1 p Z W x u a W s v Y 2 h t a W V s b m l r L m x h d G F y b m l l L n t y b 2 R 6 Y W p f c 2 x 1 c C w z N n 0 m c X V v d D s s J n F 1 b 3 Q 7 U 2 V y d m V y L k R h d G F i Y X N l X F w v M i 9 N e V N x b C 9 s b 2 N h b G h v c 3 Q 7 Y 2 h t a W V s b m l r L 2 N o b W l l b G 5 p a y 9 j a G 1 p Z W x u a W s u b G F 0 Y X J u a W U u e 3 d h c n N 0 d 2 E s M z d 9 J n F 1 b 3 Q 7 L C Z x d W 9 0 O 1 N l c n Z l c i 5 E Y X R h Y m F z Z V x c L z I v T X l T c W w v b G 9 j Y W x o b 3 N 0 O 2 N o b W l l b G 5 p a y 9 j a G 1 p Z W x u a W s v Y 2 h t a W V s b m l r L m x h d G F y b m l l L n t 0 c m F m b y w z O H 0 m c X V v d D s s J n F 1 b 3 Q 7 U 2 V y d m V y L k R h d G F i Y X N l X F w v M i 9 N e V N x b C 9 s b 2 N h b G h v c 3 Q 7 Y 2 h t a W V s b m l r L 2 N o b W l l b G 5 p a y 9 j a G 1 p Z W x u a W s u b G F 0 Y X J u a W U u e 2 9 j a H J v b m E s M z l 9 J n F 1 b 3 Q 7 L C Z x d W 9 0 O 1 N l c n Z l c i 5 E Y X R h Y m F z Z V x c L z I v T X l T c W w v b G 9 j Y W x o b 3 N 0 O 2 N o b W l l b G 5 p a y 9 j a G 1 p Z W x u a W s v Y 2 h t a W V s b m l r L m x h d G F y b m l l L n t r b 2 5 z d H J 1 a 2 N q L D Q w f S Z x d W 9 0 O y w m c X V v d D t T Z X J 2 Z X I u R G F 0 Y W J h c 2 V c X C 8 y L 0 1 5 U 3 F s L 2 x v Y 2 F s a G 9 z d D t j a G 1 p Z W x u a W s v Y 2 h t a W V s b m l r L 2 N o b W l l b G 5 p a y 5 s Y X R h c m 5 p Z S 5 7 b n J f b 2 J 3 b 2 R 1 L D Q x f S Z x d W 9 0 O y w m c X V v d D t T Z X J 2 Z X I u R G F 0 Y W J h c 2 V c X C 8 y L 0 1 5 U 3 F s L 2 x v Y 2 F s a G 9 z d D t j a G 1 p Z W x u a W s v Y 2 h t a W V s b m l r L 2 N o b W l l b G 5 p a y 5 s Y X R h c m 5 p Z S 5 7 b G l j e m 5 p a y w 0 M n 0 m c X V v d D s s J n F 1 b 3 Q 7 U 2 V y d m V y L k R h d G F i Y X N l X F w v M i 9 N e V N x b C 9 s b 2 N h b G h v c 3 Q 7 Y 2 h t a W V s b m l r L 2 N o b W l l b G 5 p a y 9 j a G 1 p Z W x u a W s u b G F 0 Y X J u a W U u e 3 R h c n l m Y S w 0 M 3 0 m c X V v d D s s J n F 1 b 3 Q 7 U 2 V y d m V y L k R h d G F i Y X N l X F w v M i 9 N e V N x b C 9 s b 2 N h b G h v c 3 Q 7 Y 2 h t a W V s b m l r L 2 N o b W l l b G 5 p a y 9 j a G 1 p Z W x u a W s u b G F 0 Y X J u a W U u e 2 1 v Y 1 9 1 b W 9 3 b m E s N D R 9 J n F 1 b 3 Q 7 L C Z x d W 9 0 O 1 N l c n Z l c i 5 E Y X R h Y m F z Z V x c L z I v T X l T c W w v b G 9 j Y W x o b 3 N 0 O 2 N o b W l l b G 5 p a y 9 j a G 1 p Z W x u a W s v Y 2 h t a W V s b m l r L m x h d G F y b m l l L n t w L D Q 1 f S Z x d W 9 0 O y w m c X V v d D t T Z X J 2 Z X I u R G F 0 Y W J h c 2 V c X C 8 y L 0 1 5 U 3 F s L 2 x v Y 2 F s a G 9 z d D t j a G 1 p Z W x u a W s v Y 2 h t a W V s b m l r L 2 N o b W l l b G 5 p a y 5 s Y X R h c m 5 p Z S 5 7 d S w 0 N n 0 m c X V v d D s s J n F 1 b 3 Q 7 U 2 V y d m V y L k R h d G F i Y X N l X F w v M i 9 N e V N x b C 9 s b 2 N h b G h v c 3 Q 7 Y 2 h t a W V s b m l r L 2 N o b W l l b G 5 p a y 9 j a G 1 p Z W x u a W s u b G F 0 Y X J u a W U u e 2 k s N D d 9 J n F 1 b 3 Q 7 L C Z x d W 9 0 O 1 N l c n Z l c i 5 E Y X R h Y m F z Z V x c L z I v T X l T c W w v b G 9 j Y W x o b 3 N 0 O 2 N o b W l l b G 5 p a y 9 j a G 1 p Z W x u a W s v Y 2 h t a W V s b m l r L m x h d G F y b m l l L n t m Y X p 5 L D Q 4 f S Z x d W 9 0 O y w m c X V v d D t T Z X J 2 Z X I u R G F 0 Y W J h c 2 V c X C 8 y L 0 1 5 U 3 F s L 2 x v Y 2 F s a G 9 z d D t j a G 1 p Z W x u a W s v Y 2 h t a W V s b m l r L 2 N o b W l l b G 5 p a y 5 s Y X R h c m 5 p Z S 5 7 d H l w L D Q 5 f S Z x d W 9 0 O y w m c X V v d D t T Z X J 2 Z X I u R G F 0 Y W J h c 2 V c X C 8 y L 0 1 5 U 3 F s L 2 x v Y 2 F s a G 9 z d D t j a G 1 p Z W x u a W s v Y 2 h t a W V s b m l r L 2 N o b W l l b G 5 p a y 5 s Y X R h c m 5 p Z S 5 7 c 3 R h d H V z X 2 9 w c i w 1 M H 0 m c X V v d D s s J n F 1 b 3 Q 7 U 2 V y d m V y L k R h d G F i Y X N l X F w v M i 9 N e V N x b C 9 s b 2 N h b G h v c 3 Q 7 Y 2 h t a W V s b m l r L 2 N o b W l l b G 5 p a y 9 j a G 1 p Z W x u a W s u b G F 0 Y X J u a W U u e 3 N 0 Y X R 1 c 1 9 z b H U s N T F 9 J n F 1 b 3 Q 7 L C Z x d W 9 0 O 1 N l c n Z l c i 5 E Y X R h Y m F z Z V x c L z I v T X l T c W w v b G 9 j Y W x o b 3 N 0 O 2 N o b W l l b G 5 p a y 9 j a G 1 p Z W x u a W s v Y 2 h t a W V s b m l r L m x h d G F y b m l l L n t 1 a 2 x h Z C w 1 M n 0 m c X V v d D s s J n F 1 b 3 Q 7 U 2 V y d m V y L k R h d G F i Y X N l X F w v M i 9 N e V N x b C 9 s b 2 N h b G h v c 3 Q 7 Y 2 h t a W V s b m l r L 2 N o b W l l b G 5 p a y 9 j a G 1 p Z W x u a W s u b G F 0 Y X J u a W U u e 2 5 h d 2 l l c n p j a G 4 s N T N 9 J n F 1 b 3 Q 7 L C Z x d W 9 0 O 1 N l c n Z l c i 5 E Y X R h Y m F z Z V x c L z I v T X l T c W w v b G 9 j Y W x o b 3 N 0 O 2 N o b W l l b G 5 p a y 9 j a G 1 p Z W x u a W s v Y 2 h t a W V s b m l r L m x h d G F y b m l l L n t z e m V y b 2 t v c 2 M s N T R 9 J n F 1 b 3 Q 7 L C Z x d W 9 0 O 1 N l c n Z l c i 5 E Y X R h Y m F z Z V x c L z I v T X l T c W w v b G 9 j Y W x o b 3 N 0 O 2 N o b W l l b G 5 p a y 9 j a G 1 p Z W x u a W s v Y 2 h t a W V s b m l r L m x h d G F y b m l l L n t r Y X R f Z H J v Z 2 k s N T V 9 J n F 1 b 3 Q 7 L C Z x d W 9 0 O 1 N l c n Z l c i 5 E Y X R h Y m F z Z V x c L z I v T X l T c W w v b G 9 j Y W x o b 3 N 0 O 2 N o b W l l b G 5 p a y 9 j a G 1 p Z W x u a W s v Y 2 h t a W V s b m l r L m x h d G F y b m l l L n t t b 2 R l b C w 1 N n 0 m c X V v d D s s J n F 1 b 3 Q 7 U 2 V y d m V y L k R h d G F i Y X N l X F w v M i 9 N e V N x b C 9 s b 2 N h b G h v c 3 Q 7 Y 2 h t a W V s b m l r L 2 N o b W l l b G 5 p a y 9 j a G 1 p Z W x u a W s u b G F 0 Y X J u a W U u e 3 R 5 c F 9 v c H J h d 3 k s N T d 9 J n F 1 b 3 Q 7 L C Z x d W 9 0 O 1 N l c n Z l c i 5 E Y X R h Y m F z Z V x c L z I v T X l T c W w v b G 9 j Y W x o b 3 N 0 O 2 N o b W l l b G 5 p a y 9 j a G 1 p Z W x u a W s v Y 2 h t a W V s b m l r L m x h d G F y b m l l L n t 0 e X B f b 3 B y Y X d 5 X z I s N T h 9 J n F 1 b 3 Q 7 L C Z x d W 9 0 O 1 N l c n Z l c i 5 E Y X R h Y m F z Z V x c L z I v T X l T c W w v b G 9 j Y W x o b 3 N 0 O 2 N o b W l l b G 5 p a y 9 j a G 1 p Z W x u a W s v Y 2 h t a W V s b m l r L m x h d G F y b m l l L n t 6 c m 9 k b G 8 s N T l 9 J n F 1 b 3 Q 7 L C Z x d W 9 0 O 1 N l c n Z l c i 5 E Y X R h Y m F z Z V x c L z I v T X l T c W w v b G 9 j Y W x o b 3 N 0 O 2 N o b W l l b G 5 p a y 9 j a G 1 p Z W x u a W s v Y 2 h t a W V s b m l r L m x h d G F y b m l l L n t r b G 9 z e i w 2 M H 0 m c X V v d D s s J n F 1 b 3 Q 7 U 2 V y d m V y L k R h d G F i Y X N l X F w v M i 9 N e V N x b C 9 s b 2 N h b G h v c 3 Q 7 Y 2 h t a W V s b m l r L 2 N o b W l l b G 5 p a y 9 j a G 1 p Z W x u a W s u b G F 0 Y X J u a W U u e 2 9 j Z W 5 h X 2 9 w c m E s N j F 9 J n F 1 b 3 Q 7 L C Z x d W 9 0 O 1 N l c n Z l c i 5 E Y X R h Y m F z Z V x c L z I v T X l T c W w v b G 9 j Y W x o b 3 N 0 O 2 N o b W l l b G 5 p a y 9 j a G 1 p Z W x u a W s v Y 2 h t a W V s b m l r L m x h d G F y b m l l L n t 3 b G F z b m 9 z Y y w 2 M n 0 m c X V v d D s s J n F 1 b 3 Q 7 U 2 V y d m V y L k R h d G F i Y X N l X F w v M i 9 N e V N x b C 9 s b 2 N h b G h v c 3 Q 7 Y 2 h t a W V s b m l r L 2 N o b W l l b G 5 p a y 9 j a G 1 p Z W x u a W s u b G F 0 Y X J u a W U u e 3 d 5 c 1 9 w a 3 Q s N j N 9 J n F 1 b 3 Q 7 L C Z x d W 9 0 O 1 N l c n Z l c i 5 E Y X R h Y m F z Z V x c L z I v T X l T c W w v b G 9 j Y W x o b 3 N 0 O 2 N o b W l l b G 5 p a y 9 j a G 1 p Z W x u a W s v Y 2 h t a W V s b m l r L m x h d G F y b m l l L n t t b 2 R 1 b C w 2 N H 0 m c X V v d D s s J n F 1 b 3 Q 7 U 2 V y d m V y L k R h d G F i Y X N l X F w v M i 9 N e V N x b C 9 s b 2 N h b G h v c 3 Q 7 Y 2 h t a W V s b m l r L 2 N o b W l l b G 5 p a y 9 j a G 1 p Z W x u a W s u b G F 0 Y X J u a W U u e 2 t y Y X d l Z H o s N j V 9 J n F 1 b 3 Q 7 L C Z x d W 9 0 O 1 N l c n Z l c i 5 E Y X R h Y m F z Z V x c L z I v T X l T c W w v b G 9 j Y W x o b 3 N 0 O 2 N o b W l l b G 5 p a y 9 j a G 1 p Z W x u a W s v Y 2 h t a W V s b m l r L m x h d G F y b m l l L n t 3 e X N p Z W d f a C w 2 N n 0 m c X V v d D s s J n F 1 b 3 Q 7 U 2 V y d m V y L k R h d G F i Y X N l X F w v M i 9 N e V N x b C 9 s b 2 N h b G h v c 3 Q 7 Y 2 h t a W V s b m l r L 2 N o b W l l b G 5 p a y 9 j a G 1 p Z W x u a W s u b G F 0 Y X J u a W U u e 2 5 h d 2 l z X 2 w s N j d 9 J n F 1 b 3 Q 7 L C Z x d W 9 0 O 1 N l c n Z l c i 5 E Y X R h Y m F z Z V x c L z I v T X l T c W w v b G 9 j Y W x o b 3 N 0 O 2 N o b W l l b G 5 p a y 9 j a G 1 p Z W x u a W s v Y 2 h t a W V s b m l r L m x h d G F y b m l l L n t r Y X R f b m F j a H l s L D Y 4 f S Z x d W 9 0 O y w m c X V v d D t T Z X J 2 Z X I u R G F 0 Y W J h c 2 V c X C 8 y L 0 1 5 U 3 F s L 2 x v Y 2 F s a G 9 z d D t j a G 1 p Z W x u a W s v Y 2 h t a W V s b m l r L 2 N o b W l l b G 5 p a y 5 s Y X R h c m 5 p Z S 5 7 b W 9 j b 3 d h b m l l L D Y 5 f S Z x d W 9 0 O y w m c X V v d D t T Z X J 2 Z X I u R G F 0 Y W J h c 2 V c X C 8 y L 0 1 5 U 3 F s L 2 x v Y 2 F s a G 9 z d D t j a G 1 p Z W x u a W s v Y 2 h t a W V s b m l r L 2 N o b W l l b G 5 p a y 5 s Y X R h c m 5 p Z S 5 7 b 2 N l b m F f d 3 l z a S w 3 M H 0 m c X V v d D s s J n F 1 b 3 Q 7 U 2 V y d m V y L k R h d G F i Y X N l X F w v M i 9 N e V N x b C 9 s b 2 N h b G h v c 3 Q 7 Y 2 h t a W V s b m l r L 2 N o b W l l b G 5 p a y 9 j a G 1 p Z W x u a W s u b G F 0 Y X J u a W U u e 3 N 0 Y X R 1 c 1 9 3 e X M s N z F 9 J n F 1 b 3 Q 7 L C Z x d W 9 0 O 1 N l c n Z l c i 5 E Y X R h Y m F z Z V x c L z I v T X l T c W w v b G 9 j Y W x o b 3 N 0 O 2 N o b W l l b G 5 p a y 9 j a G 1 p Z W x u a W s v Y 2 h t a W V s b m l r L m x h d G F y b m l l L n t 0 e X B f c 2 x 1 c G E s N z J 9 J n F 1 b 3 Q 7 L C Z x d W 9 0 O 1 N l c n Z l c i 5 E Y X R h Y m F z Z V x c L z I v T X l T c W w v b G 9 j Y W x o b 3 N 0 O 2 N o b W l l b G 5 p a y 9 j a G 1 p Z W x u a W s v Y 2 h t a W V s b m l r L m x h d G F y b m l l L n t v Y 2 V u Y V 9 z b H V w L D c z f S Z x d W 9 0 O y w m c X V v d D t T Z X J 2 Z X I u R G F 0 Y W J h c 2 V c X C 8 y L 0 1 5 U 3 F s L 2 x v Y 2 F s a G 9 z d D t j a G 1 p Z W x u a W s v Y 2 h t a W V s b m l r L 2 N o b W l l b G 5 p a y 5 s Y X R h c m 5 p Z S 5 7 d 2 x h c 2 5 f c 2 x 1 c C w 3 N H 0 m c X V v d D s s J n F 1 b 3 Q 7 U 2 V y d m V y L k R h d G F i Y X N l X F w v M i 9 N e V N x b C 9 s b 2 N h b G h v c 3 Q 7 Y 2 h t a W V s b m l r L 2 N o b W l l b G 5 p a y 9 j a G 1 p Z W x u a W s u b G F 0 Y X J u a W U u e 3 d s Y X N u X 2 9 w c m E s N z V 9 J n F 1 b 3 Q 7 L C Z x d W 9 0 O 1 N l c n Z l c i 5 E Y X R h Y m F z Z V x c L z I v T X l T c W w v b G 9 j Y W x o b 3 N 0 O 2 N o b W l l b G 5 p a y 9 j a G 1 p Z W x u a W s v Y 2 h t a W V s b m l r L m x h d G F y b m l l L n t 1 d 2 F n a V 8 x L D c 2 f S Z x d W 9 0 O y w m c X V v d D t T Z X J 2 Z X I u R G F 0 Y W J h c 2 V c X C 8 y L 0 1 5 U 3 F s L 2 x v Y 2 F s a G 9 z d D t j a G 1 p Z W x u a W s v Y 2 h t a W V s b m l r L 2 N o b W l l b G 5 p a y 5 s Y X R h c m 5 p Z S 5 7 d X d h Z 2 l f b 3 Q s N z d 9 J n F 1 b 3 Q 7 L C Z x d W 9 0 O 1 N l c n Z l c i 5 E Y X R h Y m F z Z V x c L z I v T X l T c W w v b G 9 j Y W x o b 3 N 0 O 2 N o b W l l b G 5 p a y 9 j a G 1 p Z W x u a W s v Y 2 h t a W V s b m l r L m x h d G F y b m l l L n t u c l 9 p b n d l b n R h L D c 4 f S Z x d W 9 0 O y w m c X V v d D t T Z X J 2 Z X I u R G F 0 Y W J h c 2 V c X C 8 y L 0 1 5 U 3 F s L 2 x v Y 2 F s a G 9 z d D t j a G 1 p Z W x u a W s v Y 2 h t a W V s b m l r L 2 N o b W l l b G 5 p a y 5 s Y X R h c m 5 p Z S 5 7 d V 9 u Y X p f e m F k L D c 5 f S Z x d W 9 0 O y w m c X V v d D t T Z X J 2 Z X I u R G F 0 Y W J h c 2 V c X C 8 y L 0 1 5 U 3 F s L 2 x v Y 2 F s a G 9 z d D t j a G 1 p Z W x u a W s v Y 2 h t a W V s b m l r L 2 N o b W l l b G 5 p a y 5 s Y X R h c m 5 p Z S 5 7 Z 3 B z X 3 R p b W U s O D B 9 J n F 1 b 3 Q 7 L C Z x d W 9 0 O 1 N l c n Z l c i 5 E Y X R h Y m F z Z V x c L z I v T X l T c W w v b G 9 j Y W x o b 3 N 0 O 2 N o b W l l b G 5 p a y 9 j a G 1 p Z W x u a W s v Y 2 h t a W V s b m l r L m x h d G F y b m l l L n t l d G F w L D g x f S Z x d W 9 0 O y w m c X V v d D t T Z W N 0 a W 9 u M S 9 j a G 1 p Z W x u a W s g b G F 0 Y X J u a W U g K D M p L 2 N o b W l l b G 5 p a 1 9 s Y X R h c m 5 p Z S 5 7 Y 2 h t a W V s b m l r L m x h d G F y b m l l X 3 p k a m V j a W E s O D J 9 J n F 1 b 3 Q 7 X S w m c X V v d D t S Z W x h d G l v b n N o a X B J b m Z v J n F 1 b 3 Q 7 O l t 7 J n F 1 b 3 Q 7 a 2 V 5 Q 2 9 s d W 1 u Q 2 9 1 b n Q m c X V v d D s 6 M S w m c X V v d D t r Z X l D b 2 x 1 b W 4 m c X V v d D s 6 M C w m c X V v d D t v d G h l c k t l e U N v b H V t b k l k Z W 5 0 a X R 5 J n F 1 b 3 Q 7 O i Z x d W 9 0 O 1 N l c n Z l c i 5 E Y X R h Y m F z Z V x c L z I v T X l T c W w v b G 9 j Y W x o b 3 N 0 O 2 N o b W l l b G 5 p a y 9 j a G 1 p Z W x u a W s v Y 2 h t a W V s b m l r L m x h d G F y b m l l X 3 p k a m V j a W E u e 2 x h d G F y b m l l X 2 l k L D J 9 J n F 1 b 3 Q 7 L C Z x d W 9 0 O 0 t l e U N v b H V t b k N v d W 5 0 J n F 1 b 3 Q 7 O j F 9 X X 0 i I C 8 + P C 9 T d G F i b G V F b n R y a W V z P j w v S X R l b T 4 8 S X R l b T 4 8 S X R l b U x v Y 2 F 0 a W 9 u P j x J d G V t V H l w Z T 5 G b 3 J t d W x h P C 9 J d G V t V H l w Z T 4 8 S X R l b V B h d G g + U 2 V j d G l v b j E v Y 2 h t a W V s b m l r J T I w b G F 0 Y X J u a W U l M j A o M y k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2 h t a W V s b m l r J T I w b G F 0 Y X J u a W U l M j A o M y k v Y 2 h t a W V s b m l r X 2 x h d G F y b m l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F K L q e n R a p F C o n f a y I u h t u A A A A A A A g A A A A A A E G Y A A A A B A A A g A A A A Z + 9 n p 6 P k 4 L t J 4 O 3 p q A s e D V Z b b C r g y I 2 x p 9 z e 4 4 9 A S X U A A A A A D o A A A A A C A A A g A A A A y B a u z U e q A K A h U w G w Z U w c x 7 k h z q w a c F f l d P k R B u K j t P x Q A A A A N s q 6 + z r I g v F P q S y g i 6 A 9 p s H R R y E G T O b b k L p 2 V x 3 9 5 m I J I 9 8 3 K Z s + x 8 + h D z i L 3 h n D a 8 C X 2 b r R X Y n j g a w 5 7 T V D H d / I f R x 7 G u e R b j u D M 9 7 8 W t 1 A A A A A 7 1 y H k Q l r 1 7 j f E h P y a a 0 p q w p W K x t R W O x V S p 9 k P 8 L + u B 6 o Q C 1 3 W H S a y U h Y v K e N l 6 A n d I S 3 z z S b Y i r x 0 9 F v K B v V o w = = < / D a t a M a s h u p > 
</file>

<file path=customXml/itemProps1.xml><?xml version="1.0" encoding="utf-8"?>
<ds:datastoreItem xmlns:ds="http://schemas.openxmlformats.org/officeDocument/2006/customXml" ds:itemID="{0AA407B4-320D-4381-BEEF-D442CF40A58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Etap 1</vt:lpstr>
      <vt:lpstr>Etap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Palmąka</dc:creator>
  <cp:lastModifiedBy>Tomasz Palmąka</cp:lastModifiedBy>
  <cp:lastPrinted>2018-04-18T07:45:04Z</cp:lastPrinted>
  <dcterms:created xsi:type="dcterms:W3CDTF">2017-11-23T13:44:52Z</dcterms:created>
  <dcterms:modified xsi:type="dcterms:W3CDTF">2018-07-20T12:58:32Z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d127dbbc-ae0d-4ae5-94b7-725194f74d58</vt:lpwstr>
  </property>
</Properties>
</file>