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<sst xmlns="http://schemas.openxmlformats.org/spreadsheetml/2006/main" count="122" uniqueCount="65">
  <si>
    <t>Dział</t>
  </si>
  <si>
    <t>Rozdział</t>
  </si>
  <si>
    <t>§</t>
  </si>
  <si>
    <t>Nazwa działu , rozdziału, paragrafu</t>
  </si>
  <si>
    <t>ADMINISTRACJA PUBLICZNA</t>
  </si>
  <si>
    <t>Urzędy wojewódzkie</t>
  </si>
  <si>
    <t>Dotacje celowe otrzymane z budżetu państwa na realizację zadań bieżących z zakresu zadań administracji rządowej oraz innych zadań zleconych gminie ustawami</t>
  </si>
  <si>
    <t>URZĘDY NACZELNYCH ORGANÓW WŁADZY PAŃSTWOWEJ, KONTROLI I OCHRONY PRAWA ORAZ SĄDOWNICTWA</t>
  </si>
  <si>
    <t>OPIEKA SPOŁECZNA</t>
  </si>
  <si>
    <t>Składki na ubezpieczenia zdrowotne opłacone za osoby pobierające niektóre świadczenia z pomocy społecznej</t>
  </si>
  <si>
    <t>Zasiłki rodzinne, pielęgnacyjne i wychowawcze</t>
  </si>
  <si>
    <t>Ośrodki pomocy społecznej</t>
  </si>
  <si>
    <t>Usługi opiekuńcze i specjalistyczne usługi opiekuńcze</t>
  </si>
  <si>
    <t>GOSPODARKA KOMUNALNA I OCHRONA ŚRODOWISKA</t>
  </si>
  <si>
    <t>Oświetlenie ulic, placów i dróg</t>
  </si>
  <si>
    <t>Razem zadania zlecone:</t>
  </si>
  <si>
    <r>
      <t>Rozdz</t>
    </r>
    <r>
      <rPr>
        <sz val="9"/>
        <rFont val="Times New Roman"/>
        <family val="1"/>
      </rPr>
      <t>iał</t>
    </r>
  </si>
  <si>
    <t>Nazwa działu , rozdziału</t>
  </si>
  <si>
    <t>URZĘDY NACZELNYCH ORGANÓW WŁADZY PAŃSTWOWEJ, KONTROLI  I OCHRONY PRAWA ORAZ SĄDOWNICTWA</t>
  </si>
  <si>
    <t xml:space="preserve">                                                                         Razem zadania zlecone</t>
  </si>
  <si>
    <t>DOCHODY I WYDATKI ZWIĄZANE Z REALIZACJĄ ZADAŃ Z ZAKRESU ADMINISTRACJI</t>
  </si>
  <si>
    <t>Dochody                        w zł</t>
  </si>
  <si>
    <t>II. Wydatki</t>
  </si>
  <si>
    <t>Wydatki                          w zł</t>
  </si>
  <si>
    <t>Dotacje celowe otrzymane z budżetu państwa na inwestycje i zakupy inwestycyjne z zakresu administracji rządowej oraz innych zadań zleconych gminom ustawami</t>
  </si>
  <si>
    <t>Załącznik Nr 3</t>
  </si>
  <si>
    <t>PLAN FINANSOWY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</si>
  <si>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</si>
  <si>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</si>
  <si>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</si>
  <si>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</si>
  <si>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</si>
  <si>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zdrowotnych</t>
  </si>
  <si>
    <t>Zakup usług pozostałych</t>
  </si>
  <si>
    <t>Podróże krajowe służbowe</t>
  </si>
  <si>
    <t>Odpisy na zakładowy fundusz świadczeń socjalnych</t>
  </si>
  <si>
    <t xml:space="preserve">Składki na ubezpieczenia zdrowotne </t>
  </si>
  <si>
    <t>Składki na ubezpieczenia zdrowotne opłacane za osoby pobierające niektóre świadczenia z pomocy społecznej</t>
  </si>
  <si>
    <t>Świadczenia społeczne</t>
  </si>
  <si>
    <t>Nagrody i wydatki osobowe nie zaliczane do wynagrodzeń</t>
  </si>
  <si>
    <t>Zakup energii</t>
  </si>
  <si>
    <t>wydatki inwestycyjne jednostek budżetowych</t>
  </si>
  <si>
    <t xml:space="preserve">Urzędy naczelnych organów władzy państwowej kontroli i ochrony prawa </t>
  </si>
  <si>
    <t xml:space="preserve">Urzędy naczelnych organów władzy państwowej, kontroli i ochrony prawa </t>
  </si>
  <si>
    <t>RZĄDOWEJ I INNYCH ZADAŃ ZLECONYCH NA ROK 2004</t>
  </si>
  <si>
    <t>POMOC SPOŁECZNA</t>
  </si>
  <si>
    <t>BEZPIECZEŃSTWO PUBLICZNE I OCHRONA PRZECIWPOŻAROWA</t>
  </si>
  <si>
    <t>Obrona cywilna</t>
  </si>
  <si>
    <t>Dochody budżetu państwa związane z realizacją zadań zleconych jednostkom samorządu terytorialnego</t>
  </si>
  <si>
    <t>Usługi opiekuńcze i specjalistyuczne usługi opiekuńcze</t>
  </si>
  <si>
    <t>Razem</t>
  </si>
  <si>
    <t>III     Dochody podlegające odprowadzeniu do budżetu państwa</t>
  </si>
  <si>
    <t xml:space="preserve">Zasiłki i pomoc w naturze oraz składki na ubezpieczenia społeczne </t>
  </si>
  <si>
    <t>kwota</t>
  </si>
  <si>
    <t>I. Dochody</t>
  </si>
  <si>
    <t>Zasiłki i pomoc w naturze oraz składki na ubezpieczenia społeczne</t>
  </si>
  <si>
    <t>Rady Gminy Zarszyn</t>
  </si>
  <si>
    <t>Świadczenia rodzinne oraz składki na ubezpieczenia emerytalne i rentowe                      z ubezpieczenia społecznego</t>
  </si>
  <si>
    <t>Wydatki na zakupy inwestycyjne jednostek budżetowych</t>
  </si>
  <si>
    <t>Wybory do Parlamentu Europejskiego</t>
  </si>
  <si>
    <t>Różne wydatki na rzecz osób fizycznych</t>
  </si>
  <si>
    <t>Składki na Fundusz Pracy</t>
  </si>
  <si>
    <t>Składki na ubezpieczenie zdrowotne</t>
  </si>
  <si>
    <t>z dnia 23.09.2004 r</t>
  </si>
  <si>
    <t>do Uchwały Nr XX/151/2004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</si>
</sst>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9">
    <font>
      <sz val="10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Arial CE"/>
      <family val="2"/>
    </font>
    <font>
      <b/>
      <sz val="10"/>
      <name val="Arial CE"/>
      <family val="2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0" fontId="0" fillId="0" borderId="0" xfId="0" applyAlignment="1">
      <alignment horizontal="right" vertical="top"/>
    </xf>
    <xf numFmtId="0" fontId="7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zoomScaleSheetLayoutView="75" workbookViewId="0" topLeftCell="A1">
      <selection activeCell="E106" sqref="E106"/>
    </sheetView>
  </sheetViews>
  <sheetFormatPr defaultColWidth="9.00390625" defaultRowHeight="12.75"/>
  <cols>
    <col min="1" max="1" width="4.75390625" style="0" bestFit="1" customWidth="1"/>
    <col min="2" max="2" width="7.125" style="0" bestFit="1" customWidth="1"/>
    <col min="3" max="3" width="5.25390625" style="0" customWidth="1"/>
    <col min="4" max="4" width="67.25390625" style="0" customWidth="1"/>
    <col min="5" max="5" width="17.875" style="0" customWidth="1"/>
  </cols>
  <sheetData>
    <row r="1" spans="4:5" ht="12.75">
      <c r="D1" s="33" t="s">
        <v>25</v>
      </c>
      <c r="E1" s="33"/>
    </row>
    <row r="2" spans="4:5" ht="12.75">
      <c r="D2" s="33" t="s">
        <v>64</v>
      </c>
      <c r="E2" s="33"/>
    </row>
    <row r="3" spans="4:5" ht="12.75">
      <c r="D3" s="33" t="s">
        <v>56</v>
      </c>
      <c r="E3" s="33"/>
    </row>
    <row r="4" spans="4:5" ht="12.75">
      <c r="D4" s="33" t="s">
        <v>63</v>
      </c>
      <c r="E4" s="33"/>
    </row>
    <row r="5" spans="4:5" ht="12.75">
      <c r="D5" s="26"/>
      <c r="E5" s="26"/>
    </row>
    <row r="6" spans="4:5" ht="12.75">
      <c r="D6" s="26"/>
      <c r="E6" s="26"/>
    </row>
    <row r="7" spans="4:5" ht="12.75">
      <c r="D7" s="10" t="s">
        <v>26</v>
      </c>
      <c r="E7" s="9"/>
    </row>
    <row r="8" spans="1:5" ht="12.75">
      <c r="A8" s="31" t="s">
        <v>20</v>
      </c>
      <c r="B8" s="31"/>
      <c r="C8" s="31"/>
      <c r="D8" s="31"/>
      <c r="E8" s="31"/>
    </row>
    <row r="9" spans="1:5" ht="12.75">
      <c r="A9" s="31" t="s">
        <v>44</v>
      </c>
      <c r="B9" s="31"/>
      <c r="C9" s="31"/>
      <c r="D9" s="31"/>
      <c r="E9" s="31"/>
    </row>
    <row r="11" spans="1:3" ht="12.75">
      <c r="A11" s="27" t="s">
        <v>54</v>
      </c>
      <c r="B11" s="28"/>
      <c r="C11" s="28"/>
    </row>
    <row r="12" spans="1:5" ht="26.25" customHeight="1">
      <c r="A12" s="1" t="s">
        <v>0</v>
      </c>
      <c r="B12" s="2" t="s">
        <v>1</v>
      </c>
      <c r="C12" s="3" t="s">
        <v>2</v>
      </c>
      <c r="D12" s="1" t="s">
        <v>3</v>
      </c>
      <c r="E12" s="1" t="s">
        <v>21</v>
      </c>
    </row>
    <row r="13" spans="1:5" ht="12.75">
      <c r="A13" s="4">
        <v>750</v>
      </c>
      <c r="B13" s="1"/>
      <c r="C13" s="1"/>
      <c r="D13" s="5" t="s">
        <v>4</v>
      </c>
      <c r="E13" s="13">
        <f>E14</f>
        <v>77000</v>
      </c>
    </row>
    <row r="14" spans="1:5" ht="12.75">
      <c r="A14" s="1"/>
      <c r="B14" s="4">
        <v>75011</v>
      </c>
      <c r="C14" s="1"/>
      <c r="D14" s="5" t="s">
        <v>5</v>
      </c>
      <c r="E14" s="13">
        <f>E15</f>
        <v>77000</v>
      </c>
    </row>
    <row r="15" spans="1:5" ht="24.75" customHeight="1">
      <c r="A15" s="1"/>
      <c r="B15" s="1"/>
      <c r="C15" s="1">
        <v>2010</v>
      </c>
      <c r="D15" s="7" t="s">
        <v>6</v>
      </c>
      <c r="E15" s="14">
        <v>77000</v>
      </c>
    </row>
    <row r="16" spans="1:5" ht="25.5" customHeight="1">
      <c r="A16" s="4">
        <v>751</v>
      </c>
      <c r="B16" s="1"/>
      <c r="C16" s="1"/>
      <c r="D16" s="5" t="s">
        <v>7</v>
      </c>
      <c r="E16" s="13">
        <f>E17+E19</f>
        <v>14830</v>
      </c>
    </row>
    <row r="17" spans="1:5" ht="15" customHeight="1">
      <c r="A17" s="1"/>
      <c r="B17" s="4">
        <v>75101</v>
      </c>
      <c r="C17" s="1"/>
      <c r="D17" s="5" t="s">
        <v>42</v>
      </c>
      <c r="E17" s="13">
        <f>E18</f>
        <v>1412</v>
      </c>
    </row>
    <row r="18" spans="1:5" ht="24.75" customHeight="1">
      <c r="A18" s="1"/>
      <c r="B18" s="1"/>
      <c r="C18" s="1">
        <v>2010</v>
      </c>
      <c r="D18" s="7" t="s">
        <v>6</v>
      </c>
      <c r="E18" s="14">
        <v>1412</v>
      </c>
    </row>
    <row r="19" spans="1:5" s="22" customFormat="1" ht="15.75" customHeight="1">
      <c r="A19" s="4"/>
      <c r="B19" s="4">
        <v>75113</v>
      </c>
      <c r="C19" s="4"/>
      <c r="D19" s="5" t="s">
        <v>59</v>
      </c>
      <c r="E19" s="13">
        <f>E20</f>
        <v>13418</v>
      </c>
    </row>
    <row r="20" spans="1:5" ht="24.75" customHeight="1">
      <c r="A20" s="1"/>
      <c r="B20" s="1"/>
      <c r="C20" s="1">
        <v>2010</v>
      </c>
      <c r="D20" s="7" t="s">
        <v>6</v>
      </c>
      <c r="E20" s="14">
        <v>13418</v>
      </c>
    </row>
    <row r="21" spans="1:5" ht="13.5" customHeight="1">
      <c r="A21" s="4">
        <v>754</v>
      </c>
      <c r="B21" s="1"/>
      <c r="C21" s="1"/>
      <c r="D21" s="5" t="s">
        <v>46</v>
      </c>
      <c r="E21" s="13">
        <f>E22</f>
        <v>10000</v>
      </c>
    </row>
    <row r="22" spans="1:5" ht="12.75">
      <c r="A22" s="1"/>
      <c r="B22" s="4">
        <v>75414</v>
      </c>
      <c r="C22" s="1"/>
      <c r="D22" s="5" t="s">
        <v>47</v>
      </c>
      <c r="E22" s="13">
        <f>E23</f>
        <v>10000</v>
      </c>
    </row>
    <row r="23" spans="1:5" ht="24.75" customHeight="1">
      <c r="A23" s="1"/>
      <c r="B23" s="1"/>
      <c r="C23" s="1">
        <v>6310</v>
      </c>
      <c r="D23" s="7" t="s">
        <v>24</v>
      </c>
      <c r="E23" s="14">
        <v>10000</v>
      </c>
    </row>
    <row r="24" spans="1:5" ht="12.75">
      <c r="A24" s="4">
        <v>852</v>
      </c>
      <c r="B24" s="1"/>
      <c r="C24" s="1"/>
      <c r="D24" s="5" t="s">
        <v>45</v>
      </c>
      <c r="E24" s="13">
        <f>SUM(E25,E28,E30,E32,E34,E36)</f>
        <v>827764</v>
      </c>
    </row>
    <row r="25" spans="1:5" s="22" customFormat="1" ht="25.5">
      <c r="A25" s="4"/>
      <c r="B25" s="4">
        <v>85212</v>
      </c>
      <c r="C25" s="4"/>
      <c r="D25" s="5" t="s">
        <v>57</v>
      </c>
      <c r="E25" s="13">
        <f>E27+E26</f>
        <v>532099</v>
      </c>
    </row>
    <row r="26" spans="1:5" s="22" customFormat="1" ht="25.5">
      <c r="A26" s="4"/>
      <c r="B26" s="4"/>
      <c r="C26" s="1">
        <v>2010</v>
      </c>
      <c r="D26" s="7" t="s">
        <v>6</v>
      </c>
      <c r="E26" s="14">
        <v>524439</v>
      </c>
    </row>
    <row r="27" spans="1:5" ht="25.5">
      <c r="A27" s="4"/>
      <c r="B27" s="1"/>
      <c r="C27" s="1">
        <v>6310</v>
      </c>
      <c r="D27" s="7" t="s">
        <v>24</v>
      </c>
      <c r="E27" s="14">
        <v>7660</v>
      </c>
    </row>
    <row r="28" spans="1:5" ht="25.5">
      <c r="A28" s="1"/>
      <c r="B28" s="4">
        <v>85213</v>
      </c>
      <c r="C28" s="1"/>
      <c r="D28" s="5" t="s">
        <v>9</v>
      </c>
      <c r="E28" s="13">
        <f>E29</f>
        <v>4200</v>
      </c>
    </row>
    <row r="29" spans="1:5" ht="24.75" customHeight="1">
      <c r="A29" s="1"/>
      <c r="B29" s="4"/>
      <c r="C29" s="1">
        <v>2010</v>
      </c>
      <c r="D29" s="7" t="s">
        <v>6</v>
      </c>
      <c r="E29" s="14">
        <v>4200</v>
      </c>
    </row>
    <row r="30" spans="1:5" ht="15" customHeight="1">
      <c r="A30" s="1"/>
      <c r="B30" s="4">
        <v>85214</v>
      </c>
      <c r="C30" s="1"/>
      <c r="D30" s="5" t="s">
        <v>52</v>
      </c>
      <c r="E30" s="13">
        <f>E31</f>
        <v>151406</v>
      </c>
    </row>
    <row r="31" spans="1:5" ht="24.75" customHeight="1">
      <c r="A31" s="1"/>
      <c r="B31" s="1"/>
      <c r="C31" s="1">
        <v>2010</v>
      </c>
      <c r="D31" s="7" t="s">
        <v>6</v>
      </c>
      <c r="E31" s="14">
        <v>151406</v>
      </c>
    </row>
    <row r="32" spans="1:5" ht="12.75">
      <c r="A32" s="1"/>
      <c r="B32" s="4">
        <v>85216</v>
      </c>
      <c r="C32" s="1"/>
      <c r="D32" s="5" t="s">
        <v>10</v>
      </c>
      <c r="E32" s="13">
        <f>E33</f>
        <v>1609</v>
      </c>
    </row>
    <row r="33" spans="1:5" ht="27.75" customHeight="1">
      <c r="A33" s="1"/>
      <c r="B33" s="1"/>
      <c r="C33" s="1">
        <v>2010</v>
      </c>
      <c r="D33" s="7" t="s">
        <v>6</v>
      </c>
      <c r="E33" s="14">
        <v>1609</v>
      </c>
    </row>
    <row r="34" spans="1:5" ht="12.75">
      <c r="A34" s="1"/>
      <c r="B34" s="4">
        <v>85219</v>
      </c>
      <c r="C34" s="1"/>
      <c r="D34" s="5" t="s">
        <v>11</v>
      </c>
      <c r="E34" s="13">
        <f>E35</f>
        <v>118400</v>
      </c>
    </row>
    <row r="35" spans="1:5" ht="26.25" customHeight="1">
      <c r="A35" s="1"/>
      <c r="B35" s="1"/>
      <c r="C35" s="1">
        <v>2010</v>
      </c>
      <c r="D35" s="7" t="s">
        <v>6</v>
      </c>
      <c r="E35" s="14">
        <v>118400</v>
      </c>
    </row>
    <row r="36" spans="1:5" ht="12.75">
      <c r="A36" s="1"/>
      <c r="B36" s="4">
        <v>85228</v>
      </c>
      <c r="C36" s="1"/>
      <c r="D36" s="5" t="s">
        <v>12</v>
      </c>
      <c r="E36" s="13">
        <f>E37</f>
        <v>20050</v>
      </c>
    </row>
    <row r="37" spans="1:5" ht="27" customHeight="1">
      <c r="A37" s="1"/>
      <c r="B37" s="4"/>
      <c r="C37" s="1">
        <v>2010</v>
      </c>
      <c r="D37" s="7" t="s">
        <v>6</v>
      </c>
      <c r="E37" s="14">
        <v>20050</v>
      </c>
    </row>
    <row r="38" spans="1:5" ht="12.75">
      <c r="A38" s="4">
        <v>900</v>
      </c>
      <c r="B38" s="4"/>
      <c r="C38" s="1"/>
      <c r="D38" s="5" t="s">
        <v>13</v>
      </c>
      <c r="E38" s="13">
        <f>E39</f>
        <v>54209</v>
      </c>
    </row>
    <row r="39" spans="1:5" ht="12.75">
      <c r="A39" s="1"/>
      <c r="B39" s="4">
        <v>90015</v>
      </c>
      <c r="C39" s="1"/>
      <c r="D39" s="5" t="s">
        <v>14</v>
      </c>
      <c r="E39" s="13">
        <f>E40+E41</f>
        <v>54209</v>
      </c>
    </row>
    <row r="40" spans="1:5" ht="27" customHeight="1">
      <c r="A40" s="1"/>
      <c r="B40" s="1"/>
      <c r="C40" s="1">
        <v>2010</v>
      </c>
      <c r="D40" s="7" t="s">
        <v>6</v>
      </c>
      <c r="E40" s="14">
        <v>10361</v>
      </c>
    </row>
    <row r="41" spans="1:5" ht="24.75" customHeight="1">
      <c r="A41" s="1"/>
      <c r="B41" s="1"/>
      <c r="C41" s="1">
        <v>6310</v>
      </c>
      <c r="D41" s="7" t="s">
        <v>24</v>
      </c>
      <c r="E41" s="14">
        <v>43848</v>
      </c>
    </row>
    <row r="42" spans="1:5" ht="14.25" customHeight="1">
      <c r="A42" s="32" t="s">
        <v>15</v>
      </c>
      <c r="B42" s="32"/>
      <c r="C42" s="32"/>
      <c r="D42" s="32"/>
      <c r="E42" s="13">
        <f>SUM(E13,E16,E21,E24,E38)</f>
        <v>983803</v>
      </c>
    </row>
    <row r="43" spans="1:5" ht="14.25" customHeight="1">
      <c r="A43" s="15"/>
      <c r="B43" s="15"/>
      <c r="C43" s="15"/>
      <c r="D43" s="15"/>
      <c r="E43" s="16"/>
    </row>
    <row r="44" spans="1:3" ht="12.75">
      <c r="A44" s="31" t="s">
        <v>22</v>
      </c>
      <c r="B44" s="31"/>
      <c r="C44" s="10"/>
    </row>
    <row r="45" spans="1:5" ht="25.5">
      <c r="A45" s="1" t="s">
        <v>0</v>
      </c>
      <c r="B45" s="1" t="s">
        <v>16</v>
      </c>
      <c r="C45" s="1" t="s">
        <v>2</v>
      </c>
      <c r="D45" s="1" t="s">
        <v>17</v>
      </c>
      <c r="E45" s="1" t="s">
        <v>23</v>
      </c>
    </row>
    <row r="46" spans="1:5" ht="12.75">
      <c r="A46" s="4">
        <v>750</v>
      </c>
      <c r="B46" s="8"/>
      <c r="C46" s="8"/>
      <c r="D46" s="5" t="s">
        <v>4</v>
      </c>
      <c r="E46" s="13">
        <f>SUM(E47,)</f>
        <v>77000</v>
      </c>
    </row>
    <row r="47" spans="1:5" ht="12.75">
      <c r="A47" s="1"/>
      <c r="B47" s="6">
        <v>75011</v>
      </c>
      <c r="C47" s="6"/>
      <c r="D47" s="5" t="s">
        <v>5</v>
      </c>
      <c r="E47" s="13">
        <f>SUM(E48:E56)</f>
        <v>77000</v>
      </c>
    </row>
    <row r="48" spans="1:5" ht="12.75">
      <c r="A48" s="1"/>
      <c r="B48" s="8"/>
      <c r="C48" s="8">
        <v>4010</v>
      </c>
      <c r="D48" s="7" t="s">
        <v>27</v>
      </c>
      <c r="E48" s="14">
        <v>58000</v>
      </c>
    </row>
    <row r="49" spans="1:5" ht="12.75">
      <c r="A49" s="1"/>
      <c r="B49" s="8"/>
      <c r="C49" s="8">
        <v>4040</v>
      </c>
      <c r="D49" s="7" t="s">
        <v>28</v>
      </c>
      <c r="E49" s="14">
        <v>4500</v>
      </c>
    </row>
    <row r="50" spans="1:5" ht="12.75">
      <c r="A50" s="1"/>
      <c r="B50" s="8"/>
      <c r="C50" s="8">
        <v>4110</v>
      </c>
      <c r="D50" s="7" t="s">
        <v>29</v>
      </c>
      <c r="E50" s="14">
        <v>9770</v>
      </c>
    </row>
    <row r="51" spans="1:5" ht="12.75">
      <c r="A51" s="1"/>
      <c r="B51" s="8"/>
      <c r="C51" s="8">
        <v>4120</v>
      </c>
      <c r="D51" s="7" t="s">
        <v>30</v>
      </c>
      <c r="E51" s="14">
        <v>1430</v>
      </c>
    </row>
    <row r="52" spans="1:5" ht="12.75">
      <c r="A52" s="1"/>
      <c r="B52" s="8"/>
      <c r="C52" s="8">
        <v>4210</v>
      </c>
      <c r="D52" s="7" t="s">
        <v>31</v>
      </c>
      <c r="E52" s="14">
        <v>500</v>
      </c>
    </row>
    <row r="53" spans="1:5" ht="12.75">
      <c r="A53" s="1"/>
      <c r="B53" s="8"/>
      <c r="C53" s="8">
        <v>4280</v>
      </c>
      <c r="D53" s="7" t="s">
        <v>32</v>
      </c>
      <c r="E53" s="14">
        <v>100</v>
      </c>
    </row>
    <row r="54" spans="1:5" ht="12.75">
      <c r="A54" s="1"/>
      <c r="B54" s="8"/>
      <c r="C54" s="8">
        <v>4300</v>
      </c>
      <c r="D54" s="7" t="s">
        <v>33</v>
      </c>
      <c r="E54" s="14">
        <v>500</v>
      </c>
    </row>
    <row r="55" spans="1:5" ht="12.75">
      <c r="A55" s="1"/>
      <c r="B55" s="8"/>
      <c r="C55" s="8">
        <v>4410</v>
      </c>
      <c r="D55" s="7" t="s">
        <v>34</v>
      </c>
      <c r="E55" s="14">
        <v>111</v>
      </c>
    </row>
    <row r="56" spans="1:5" ht="12.75">
      <c r="A56" s="1"/>
      <c r="B56" s="8"/>
      <c r="C56" s="8">
        <v>4440</v>
      </c>
      <c r="D56" s="7" t="s">
        <v>35</v>
      </c>
      <c r="E56" s="14">
        <v>2089</v>
      </c>
    </row>
    <row r="57" spans="1:5" ht="25.5" customHeight="1">
      <c r="A57" s="4">
        <v>751</v>
      </c>
      <c r="B57" s="8"/>
      <c r="C57" s="8"/>
      <c r="D57" s="5" t="s">
        <v>18</v>
      </c>
      <c r="E57" s="13">
        <f>E58+E60</f>
        <v>14830</v>
      </c>
    </row>
    <row r="58" spans="1:5" ht="14.25" customHeight="1">
      <c r="A58" s="1"/>
      <c r="B58" s="6">
        <v>75101</v>
      </c>
      <c r="C58" s="6"/>
      <c r="D58" s="5" t="s">
        <v>43</v>
      </c>
      <c r="E58" s="13">
        <f>E59</f>
        <v>1412</v>
      </c>
    </row>
    <row r="59" spans="1:5" ht="12.75">
      <c r="A59" s="1"/>
      <c r="B59" s="8"/>
      <c r="C59" s="8">
        <v>4210</v>
      </c>
      <c r="D59" s="7" t="s">
        <v>31</v>
      </c>
      <c r="E59" s="14">
        <v>1412</v>
      </c>
    </row>
    <row r="60" spans="1:5" s="22" customFormat="1" ht="12.75">
      <c r="A60" s="4"/>
      <c r="B60" s="6">
        <v>75113</v>
      </c>
      <c r="C60" s="6"/>
      <c r="D60" s="5" t="s">
        <v>59</v>
      </c>
      <c r="E60" s="13">
        <f>SUM(E61:E66)</f>
        <v>13418</v>
      </c>
    </row>
    <row r="61" spans="1:5" s="23" customFormat="1" ht="12.75">
      <c r="A61" s="1"/>
      <c r="B61" s="8"/>
      <c r="C61" s="8">
        <v>3030</v>
      </c>
      <c r="D61" s="7" t="s">
        <v>60</v>
      </c>
      <c r="E61" s="14">
        <v>7840</v>
      </c>
    </row>
    <row r="62" spans="1:5" s="23" customFormat="1" ht="12.75">
      <c r="A62" s="1"/>
      <c r="B62" s="8"/>
      <c r="C62" s="8">
        <v>4110</v>
      </c>
      <c r="D62" s="24" t="s">
        <v>29</v>
      </c>
      <c r="E62" s="25">
        <v>206.76</v>
      </c>
    </row>
    <row r="63" spans="1:5" s="23" customFormat="1" ht="12.75">
      <c r="A63" s="1"/>
      <c r="B63" s="8"/>
      <c r="C63" s="8">
        <v>4120</v>
      </c>
      <c r="D63" s="24" t="s">
        <v>61</v>
      </c>
      <c r="E63" s="14">
        <v>29.4</v>
      </c>
    </row>
    <row r="64" spans="1:5" s="22" customFormat="1" ht="12.75">
      <c r="A64" s="4"/>
      <c r="B64" s="6"/>
      <c r="C64" s="8">
        <v>4210</v>
      </c>
      <c r="D64" s="7" t="s">
        <v>31</v>
      </c>
      <c r="E64" s="14">
        <v>2753.36</v>
      </c>
    </row>
    <row r="65" spans="1:5" s="22" customFormat="1" ht="12.75">
      <c r="A65" s="4"/>
      <c r="B65" s="6"/>
      <c r="C65" s="8">
        <v>4300</v>
      </c>
      <c r="D65" s="7" t="s">
        <v>33</v>
      </c>
      <c r="E65" s="14">
        <v>1795.3</v>
      </c>
    </row>
    <row r="66" spans="1:5" ht="12.75">
      <c r="A66" s="1"/>
      <c r="B66" s="8"/>
      <c r="C66" s="8">
        <v>4410</v>
      </c>
      <c r="D66" s="7" t="s">
        <v>34</v>
      </c>
      <c r="E66" s="14">
        <v>793.18</v>
      </c>
    </row>
    <row r="67" spans="1:5" ht="13.5" customHeight="1">
      <c r="A67" s="4">
        <v>754</v>
      </c>
      <c r="B67" s="1"/>
      <c r="C67" s="1"/>
      <c r="D67" s="5" t="s">
        <v>46</v>
      </c>
      <c r="E67" s="13">
        <f>E68</f>
        <v>10000</v>
      </c>
    </row>
    <row r="68" spans="1:5" ht="12.75">
      <c r="A68" s="1"/>
      <c r="B68" s="4">
        <v>75414</v>
      </c>
      <c r="C68" s="1"/>
      <c r="D68" s="5" t="s">
        <v>47</v>
      </c>
      <c r="E68" s="13">
        <f>E69</f>
        <v>10000</v>
      </c>
    </row>
    <row r="69" spans="1:5" ht="12.75">
      <c r="A69" s="1"/>
      <c r="B69" s="8"/>
      <c r="C69" s="8">
        <v>6060</v>
      </c>
      <c r="D69" s="7" t="s">
        <v>58</v>
      </c>
      <c r="E69" s="14">
        <v>10000</v>
      </c>
    </row>
    <row r="70" spans="1:5" ht="12.75">
      <c r="A70" s="4">
        <v>852</v>
      </c>
      <c r="B70" s="8"/>
      <c r="C70" s="8"/>
      <c r="D70" s="5" t="s">
        <v>8</v>
      </c>
      <c r="E70" s="13">
        <f>SUM(E71,E82,E84,E87,E89,E99)</f>
        <v>827764</v>
      </c>
    </row>
    <row r="71" spans="1:5" s="22" customFormat="1" ht="27.75" customHeight="1">
      <c r="A71" s="4"/>
      <c r="B71" s="6">
        <v>85212</v>
      </c>
      <c r="C71" s="6"/>
      <c r="D71" s="5" t="s">
        <v>57</v>
      </c>
      <c r="E71" s="13">
        <f>SUM(E72:E81)</f>
        <v>532099</v>
      </c>
    </row>
    <row r="72" spans="1:5" s="23" customFormat="1" ht="14.25" customHeight="1">
      <c r="A72" s="1"/>
      <c r="B72" s="8"/>
      <c r="C72" s="8">
        <v>3110</v>
      </c>
      <c r="D72" s="7" t="s">
        <v>38</v>
      </c>
      <c r="E72" s="14">
        <v>492247</v>
      </c>
    </row>
    <row r="73" spans="1:5" s="23" customFormat="1" ht="12.75">
      <c r="A73" s="1"/>
      <c r="B73" s="8"/>
      <c r="C73" s="8">
        <v>4010</v>
      </c>
      <c r="D73" s="7" t="s">
        <v>27</v>
      </c>
      <c r="E73" s="14">
        <v>7416</v>
      </c>
    </row>
    <row r="74" spans="1:5" s="23" customFormat="1" ht="12.75">
      <c r="A74" s="1"/>
      <c r="B74" s="8"/>
      <c r="C74" s="8">
        <v>4110</v>
      </c>
      <c r="D74" s="7" t="s">
        <v>29</v>
      </c>
      <c r="E74" s="14">
        <v>17495</v>
      </c>
    </row>
    <row r="75" spans="1:5" s="23" customFormat="1" ht="12.75">
      <c r="A75" s="1"/>
      <c r="B75" s="8"/>
      <c r="C75" s="8">
        <v>4120</v>
      </c>
      <c r="D75" s="7" t="s">
        <v>30</v>
      </c>
      <c r="E75" s="14">
        <v>160</v>
      </c>
    </row>
    <row r="76" spans="1:5" s="23" customFormat="1" ht="12.75">
      <c r="A76" s="1"/>
      <c r="B76" s="8"/>
      <c r="C76" s="8">
        <v>4130</v>
      </c>
      <c r="D76" s="7" t="s">
        <v>62</v>
      </c>
      <c r="E76" s="14">
        <v>0</v>
      </c>
    </row>
    <row r="77" spans="1:5" s="23" customFormat="1" ht="12.75">
      <c r="A77" s="1"/>
      <c r="B77" s="8"/>
      <c r="C77" s="8">
        <v>4210</v>
      </c>
      <c r="D77" s="7" t="s">
        <v>31</v>
      </c>
      <c r="E77" s="14">
        <v>5400</v>
      </c>
    </row>
    <row r="78" spans="1:5" s="23" customFormat="1" ht="12.75">
      <c r="A78" s="1"/>
      <c r="B78" s="8"/>
      <c r="C78" s="8">
        <v>4300</v>
      </c>
      <c r="D78" s="7" t="s">
        <v>33</v>
      </c>
      <c r="E78" s="14">
        <v>1371</v>
      </c>
    </row>
    <row r="79" spans="1:5" s="23" customFormat="1" ht="12.75">
      <c r="A79" s="1"/>
      <c r="B79" s="8"/>
      <c r="C79" s="8">
        <v>4410</v>
      </c>
      <c r="D79" s="7" t="s">
        <v>34</v>
      </c>
      <c r="E79" s="14">
        <v>350</v>
      </c>
    </row>
    <row r="80" spans="1:5" s="23" customFormat="1" ht="12.75">
      <c r="A80" s="1"/>
      <c r="B80" s="8"/>
      <c r="C80" s="8">
        <v>4440</v>
      </c>
      <c r="D80" s="7" t="s">
        <v>35</v>
      </c>
      <c r="E80" s="14">
        <v>0</v>
      </c>
    </row>
    <row r="81" spans="1:5" ht="12.75">
      <c r="A81" s="4"/>
      <c r="B81" s="8"/>
      <c r="C81" s="8">
        <v>6060</v>
      </c>
      <c r="D81" s="7" t="s">
        <v>58</v>
      </c>
      <c r="E81" s="14">
        <v>7660</v>
      </c>
    </row>
    <row r="82" spans="1:5" ht="25.5">
      <c r="A82" s="1"/>
      <c r="B82" s="6">
        <v>85213</v>
      </c>
      <c r="C82" s="6"/>
      <c r="D82" s="5" t="s">
        <v>37</v>
      </c>
      <c r="E82" s="13">
        <f>E83</f>
        <v>4200</v>
      </c>
    </row>
    <row r="83" spans="1:5" ht="12.75">
      <c r="A83" s="1"/>
      <c r="B83" s="6"/>
      <c r="C83" s="8">
        <v>4130</v>
      </c>
      <c r="D83" s="7" t="s">
        <v>36</v>
      </c>
      <c r="E83" s="14">
        <v>4200</v>
      </c>
    </row>
    <row r="84" spans="1:5" ht="12.75">
      <c r="A84" s="1"/>
      <c r="B84" s="6">
        <v>85214</v>
      </c>
      <c r="C84" s="6"/>
      <c r="D84" s="5" t="s">
        <v>55</v>
      </c>
      <c r="E84" s="13">
        <f>E85+E86</f>
        <v>151406</v>
      </c>
    </row>
    <row r="85" spans="1:5" ht="12.75">
      <c r="A85" s="1"/>
      <c r="B85" s="6"/>
      <c r="C85" s="8">
        <v>3110</v>
      </c>
      <c r="D85" s="7" t="s">
        <v>38</v>
      </c>
      <c r="E85" s="14">
        <v>136274</v>
      </c>
    </row>
    <row r="86" spans="1:5" ht="12.75">
      <c r="A86" s="1"/>
      <c r="B86" s="6"/>
      <c r="C86" s="8">
        <v>4110</v>
      </c>
      <c r="D86" s="7" t="s">
        <v>29</v>
      </c>
      <c r="E86" s="14">
        <v>15132</v>
      </c>
    </row>
    <row r="87" spans="1:5" ht="12.75">
      <c r="A87" s="1"/>
      <c r="B87" s="6">
        <v>85216</v>
      </c>
      <c r="C87" s="6"/>
      <c r="D87" s="5" t="s">
        <v>10</v>
      </c>
      <c r="E87" s="13">
        <f>E88</f>
        <v>1609</v>
      </c>
    </row>
    <row r="88" spans="1:5" ht="12.75">
      <c r="A88" s="1"/>
      <c r="B88" s="6"/>
      <c r="C88" s="8">
        <v>3110</v>
      </c>
      <c r="D88" s="7" t="s">
        <v>38</v>
      </c>
      <c r="E88" s="14">
        <v>1609</v>
      </c>
    </row>
    <row r="89" spans="1:5" ht="12.75">
      <c r="A89" s="1"/>
      <c r="B89" s="6">
        <v>85219</v>
      </c>
      <c r="C89" s="6"/>
      <c r="D89" s="5" t="s">
        <v>11</v>
      </c>
      <c r="E89" s="13">
        <f>SUM(E90:E98)</f>
        <v>118400</v>
      </c>
    </row>
    <row r="90" spans="1:5" ht="12.75">
      <c r="A90" s="1"/>
      <c r="B90" s="8"/>
      <c r="C90" s="8">
        <v>3020</v>
      </c>
      <c r="D90" s="7" t="s">
        <v>39</v>
      </c>
      <c r="E90" s="14">
        <v>1000</v>
      </c>
    </row>
    <row r="91" spans="1:5" ht="12.75">
      <c r="A91" s="1"/>
      <c r="B91" s="8"/>
      <c r="C91" s="8">
        <v>4010</v>
      </c>
      <c r="D91" s="7" t="s">
        <v>27</v>
      </c>
      <c r="E91" s="14">
        <v>84700</v>
      </c>
    </row>
    <row r="92" spans="1:5" ht="12.75">
      <c r="A92" s="1"/>
      <c r="B92" s="8"/>
      <c r="C92" s="8">
        <v>4040</v>
      </c>
      <c r="D92" s="7" t="s">
        <v>28</v>
      </c>
      <c r="E92" s="14">
        <v>6950</v>
      </c>
    </row>
    <row r="93" spans="1:5" ht="12.75">
      <c r="A93" s="1"/>
      <c r="B93" s="8"/>
      <c r="C93" s="8">
        <v>4110</v>
      </c>
      <c r="D93" s="7" t="s">
        <v>29</v>
      </c>
      <c r="E93" s="14">
        <v>16670</v>
      </c>
    </row>
    <row r="94" spans="1:5" ht="12.75">
      <c r="A94" s="1"/>
      <c r="B94" s="8"/>
      <c r="C94" s="8">
        <v>4120</v>
      </c>
      <c r="D94" s="7" t="s">
        <v>30</v>
      </c>
      <c r="E94" s="14">
        <v>2240</v>
      </c>
    </row>
    <row r="95" spans="1:5" ht="12.75">
      <c r="A95" s="1"/>
      <c r="B95" s="8"/>
      <c r="C95" s="8">
        <v>4210</v>
      </c>
      <c r="D95" s="7" t="s">
        <v>31</v>
      </c>
      <c r="E95" s="14">
        <v>2000</v>
      </c>
    </row>
    <row r="96" spans="1:5" ht="12.75">
      <c r="A96" s="1"/>
      <c r="B96" s="8"/>
      <c r="C96" s="8">
        <v>4300</v>
      </c>
      <c r="D96" s="7" t="s">
        <v>33</v>
      </c>
      <c r="E96" s="14">
        <v>2000</v>
      </c>
    </row>
    <row r="97" spans="1:5" ht="12.75">
      <c r="A97" s="1"/>
      <c r="B97" s="8"/>
      <c r="C97" s="8">
        <v>4410</v>
      </c>
      <c r="D97" s="7" t="s">
        <v>34</v>
      </c>
      <c r="E97" s="14">
        <v>840</v>
      </c>
    </row>
    <row r="98" spans="1:5" ht="12.75">
      <c r="A98" s="1"/>
      <c r="B98" s="8"/>
      <c r="C98" s="8">
        <v>4440</v>
      </c>
      <c r="D98" s="7" t="s">
        <v>35</v>
      </c>
      <c r="E98" s="14">
        <v>2000</v>
      </c>
    </row>
    <row r="99" spans="1:5" ht="12.75">
      <c r="A99" s="1"/>
      <c r="B99" s="6">
        <v>85228</v>
      </c>
      <c r="C99" s="6"/>
      <c r="D99" s="5" t="s">
        <v>12</v>
      </c>
      <c r="E99" s="13">
        <f>E100</f>
        <v>20050</v>
      </c>
    </row>
    <row r="100" spans="1:5" ht="12.75">
      <c r="A100" s="1"/>
      <c r="B100" s="8"/>
      <c r="C100" s="8">
        <v>4300</v>
      </c>
      <c r="D100" s="7" t="s">
        <v>33</v>
      </c>
      <c r="E100" s="14">
        <v>20050</v>
      </c>
    </row>
    <row r="101" spans="1:5" ht="12.75">
      <c r="A101" s="4">
        <v>900</v>
      </c>
      <c r="B101" s="8"/>
      <c r="C101" s="8"/>
      <c r="D101" s="5" t="s">
        <v>13</v>
      </c>
      <c r="E101" s="13">
        <f>E102</f>
        <v>54209</v>
      </c>
    </row>
    <row r="102" spans="1:5" ht="12.75">
      <c r="A102" s="1"/>
      <c r="B102" s="6">
        <v>90015</v>
      </c>
      <c r="C102" s="6"/>
      <c r="D102" s="5" t="s">
        <v>14</v>
      </c>
      <c r="E102" s="13">
        <f>E103+E104</f>
        <v>54209</v>
      </c>
    </row>
    <row r="103" spans="1:5" ht="12.75">
      <c r="A103" s="1"/>
      <c r="B103" s="6"/>
      <c r="C103" s="8">
        <v>4260</v>
      </c>
      <c r="D103" s="7" t="s">
        <v>40</v>
      </c>
      <c r="E103" s="14">
        <v>10361</v>
      </c>
    </row>
    <row r="104" spans="1:5" ht="12.75">
      <c r="A104" s="1"/>
      <c r="B104" s="8"/>
      <c r="C104" s="8">
        <v>6050</v>
      </c>
      <c r="D104" s="7" t="s">
        <v>41</v>
      </c>
      <c r="E104" s="14">
        <v>43848</v>
      </c>
    </row>
    <row r="105" spans="1:5" ht="12.75">
      <c r="A105" s="30" t="s">
        <v>19</v>
      </c>
      <c r="B105" s="30"/>
      <c r="C105" s="30"/>
      <c r="D105" s="30"/>
      <c r="E105" s="13">
        <f>SUM(E46,E57,E67,E70,E101)</f>
        <v>983803</v>
      </c>
    </row>
    <row r="106" spans="1:5" ht="12.75">
      <c r="A106" s="11"/>
      <c r="B106" s="11"/>
      <c r="C106" s="11"/>
      <c r="D106" s="11"/>
      <c r="E106" s="12"/>
    </row>
    <row r="107" spans="1:5" ht="12.75">
      <c r="A107" s="11"/>
      <c r="B107" s="11"/>
      <c r="C107" s="11"/>
      <c r="D107" s="11"/>
      <c r="E107" s="12"/>
    </row>
    <row r="108" spans="1:5" ht="12.75">
      <c r="A108" s="11"/>
      <c r="B108" s="11"/>
      <c r="C108" s="11"/>
      <c r="D108" s="11"/>
      <c r="E108" s="12"/>
    </row>
    <row r="109" spans="1:5" ht="12.75">
      <c r="A109" s="11"/>
      <c r="B109" s="11"/>
      <c r="C109" s="11"/>
      <c r="D109" s="11"/>
      <c r="E109" s="12"/>
    </row>
    <row r="111" spans="1:5" ht="12.75">
      <c r="A111" s="29" t="s">
        <v>51</v>
      </c>
      <c r="B111" s="29"/>
      <c r="C111" s="29"/>
      <c r="D111" s="29"/>
      <c r="E111" s="29"/>
    </row>
    <row r="112" spans="1:5" s="17" customFormat="1" ht="12.75">
      <c r="A112" s="1" t="s">
        <v>0</v>
      </c>
      <c r="B112" s="1" t="s">
        <v>16</v>
      </c>
      <c r="C112" s="1" t="s">
        <v>2</v>
      </c>
      <c r="D112" s="1" t="s">
        <v>17</v>
      </c>
      <c r="E112" s="1" t="s">
        <v>53</v>
      </c>
    </row>
    <row r="113" spans="1:5" s="17" customFormat="1" ht="12.75">
      <c r="A113" s="18">
        <v>750</v>
      </c>
      <c r="D113" s="18" t="s">
        <v>4</v>
      </c>
      <c r="E113" s="19">
        <f>E114</f>
        <v>10000</v>
      </c>
    </row>
    <row r="114" spans="2:5" s="17" customFormat="1" ht="12.75">
      <c r="B114" s="18">
        <v>75011</v>
      </c>
      <c r="D114" s="18" t="s">
        <v>5</v>
      </c>
      <c r="E114" s="20">
        <f>E115</f>
        <v>10000</v>
      </c>
    </row>
    <row r="115" spans="3:5" s="17" customFormat="1" ht="25.5">
      <c r="C115" s="17">
        <v>235</v>
      </c>
      <c r="D115" s="21" t="s">
        <v>48</v>
      </c>
      <c r="E115" s="20">
        <v>10000</v>
      </c>
    </row>
    <row r="116" spans="1:5" s="17" customFormat="1" ht="12.75">
      <c r="A116" s="18">
        <v>852</v>
      </c>
      <c r="D116" s="18" t="s">
        <v>45</v>
      </c>
      <c r="E116" s="19">
        <f>E117</f>
        <v>300</v>
      </c>
    </row>
    <row r="117" spans="2:5" s="17" customFormat="1" ht="12.75">
      <c r="B117" s="17">
        <v>85228</v>
      </c>
      <c r="D117" s="18" t="s">
        <v>49</v>
      </c>
      <c r="E117" s="20">
        <f>E118</f>
        <v>300</v>
      </c>
    </row>
    <row r="118" spans="3:5" s="17" customFormat="1" ht="25.5">
      <c r="C118" s="17">
        <v>235</v>
      </c>
      <c r="D118" s="21" t="s">
        <v>48</v>
      </c>
      <c r="E118" s="20">
        <v>300</v>
      </c>
    </row>
    <row r="119" spans="4:5" s="17" customFormat="1" ht="12.75">
      <c r="D119" s="18" t="s">
        <v>50</v>
      </c>
      <c r="E119" s="19">
        <f>E113+E116</f>
        <v>10300</v>
      </c>
    </row>
  </sheetData>
  <mergeCells count="11">
    <mergeCell ref="D1:E1"/>
    <mergeCell ref="D2:E2"/>
    <mergeCell ref="D3:E3"/>
    <mergeCell ref="A8:E8"/>
    <mergeCell ref="D4:E4"/>
    <mergeCell ref="A11:C11"/>
    <mergeCell ref="A111:E111"/>
    <mergeCell ref="A105:D105"/>
    <mergeCell ref="A9:E9"/>
    <mergeCell ref="A44:B44"/>
    <mergeCell ref="A42:D4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76" r:id="rId1"/>
  <headerFooter alignWithMargins="0">
    <oddHeader>&amp;CStrona &amp;P</oddHead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</dc:creator>
  <cp:keywords/>
  <dc:description/>
  <cp:lastModifiedBy>Sławomir Kilar</cp:lastModifiedBy>
  <cp:lastPrinted>2004-09-28T06:30:49Z</cp:lastPrinted>
  <dcterms:created xsi:type="dcterms:W3CDTF">2002-11-08T11:32:48Z</dcterms:created>
  <dcterms:modified xsi:type="dcterms:W3CDTF">2004-09-30T06:50:53Z</dcterms:modified>
  <cp:category/>
  <cp:version/>
  <cp:contentType/>
  <cp:contentStatus/>
</cp:coreProperties>
</file>