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A ELEMENTÓW ROBÓT" sheetId="1" r:id="rId1"/>
    <sheet name="Arkusz3" sheetId="2" r:id="rId2"/>
  </sheets>
  <definedNames>
    <definedName name="_xlnm.Print_Area" localSheetId="0">'TABELA ELEMENTÓW ROBÓT'!$A$1:$H$91</definedName>
  </definedNames>
  <calcPr fullCalcOnLoad="1"/>
</workbook>
</file>

<file path=xl/sharedStrings.xml><?xml version="1.0" encoding="utf-8"?>
<sst xmlns="http://schemas.openxmlformats.org/spreadsheetml/2006/main" count="377" uniqueCount="206">
  <si>
    <t xml:space="preserve">                       TABELA ELEMENTÓW ROZLICZENIOWYCH</t>
  </si>
  <si>
    <t xml:space="preserve"> „Ochrona wód zlewni rzeki Noteć - aglomeracja Wyrzysk”.</t>
  </si>
  <si>
    <t>Lp.</t>
  </si>
  <si>
    <t>Numer Specyfikacji Technicznej, Suplementu</t>
  </si>
  <si>
    <t>Wyszczególnienie elementów rozliczeniowych</t>
  </si>
  <si>
    <t>Jedn.</t>
  </si>
  <si>
    <t>Ilość</t>
  </si>
  <si>
    <t>Cena</t>
  </si>
  <si>
    <t>Wartość</t>
  </si>
  <si>
    <t>miary</t>
  </si>
  <si>
    <t>jedn.</t>
  </si>
  <si>
    <t>Sieć kanalizacji sanitarnej</t>
  </si>
  <si>
    <t xml:space="preserve"> </t>
  </si>
  <si>
    <t xml:space="preserve">I. </t>
  </si>
  <si>
    <t>Roboty ziemne</t>
  </si>
  <si>
    <t>x</t>
  </si>
  <si>
    <t>1.</t>
  </si>
  <si>
    <t xml:space="preserve">SST - 00.01. </t>
  </si>
  <si>
    <t>Roboty pomiarowe</t>
  </si>
  <si>
    <t>km</t>
  </si>
  <si>
    <t>2.</t>
  </si>
  <si>
    <t>ST-01.01., SST-01.01. (01)</t>
  </si>
  <si>
    <t>Wykopy na odkład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</si>
  <si>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</si>
  <si>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3.</t>
  </si>
  <si>
    <t>ST-01.01., SST-01.01. (02)</t>
  </si>
  <si>
    <t>Wykopy z wywozem</t>
  </si>
  <si>
    <t>4.</t>
  </si>
  <si>
    <t>ST-01.01., SST-01.01. (03)</t>
  </si>
  <si>
    <t>Podsypka, zasypka i obsypka.</t>
  </si>
  <si>
    <t>5.</t>
  </si>
  <si>
    <t>ST-01.01., SST-01.01. (04)</t>
  </si>
  <si>
    <t xml:space="preserve">Zasypanie wykopów gruntem z odkładu </t>
  </si>
  <si>
    <t>6.</t>
  </si>
  <si>
    <t>ST-01.02., SST-01.02. (13)</t>
  </si>
  <si>
    <t>Przejścia przez przeszkody Ø 219 mm</t>
  </si>
  <si>
    <t>m</t>
  </si>
  <si>
    <t>7.</t>
  </si>
  <si>
    <t>Przejścia pod przeszkodami Ø 273 mm</t>
  </si>
  <si>
    <t>8.</t>
  </si>
  <si>
    <t>Przejścia pod przeszkodami Ø 355 mm</t>
  </si>
  <si>
    <t>9.</t>
  </si>
  <si>
    <t>Przejścia pod przeszkodami Ø 406 mm</t>
  </si>
  <si>
    <t>10.</t>
  </si>
  <si>
    <t>Przejścia pod przeszkodami Ø 510 mm</t>
  </si>
  <si>
    <t>Razem</t>
  </si>
  <si>
    <t>II</t>
  </si>
  <si>
    <t>Rurociągi grawitacyjne i przyłącza</t>
  </si>
  <si>
    <t>11.</t>
  </si>
  <si>
    <t>ST-01.02., SST-01.02. (01)</t>
  </si>
  <si>
    <t>Rurociągi z rur PVC Ø 160 mm</t>
  </si>
  <si>
    <t>12.</t>
  </si>
  <si>
    <t>ST-01.02., SST-01.02. (02)</t>
  </si>
  <si>
    <t>Rurociągi z rur PVC Ø 200 mm – sieć i przyłącze</t>
  </si>
  <si>
    <t>13.</t>
  </si>
  <si>
    <t>ST-01.02., SST-01.02. (03)</t>
  </si>
  <si>
    <t>Rurociągi z rur PVC Ø 250 mm</t>
  </si>
  <si>
    <t>14.</t>
  </si>
  <si>
    <t>ST-01.02., SST-01.02. (04)</t>
  </si>
  <si>
    <t>Rurociągi z rur PVC Ø 315 mm</t>
  </si>
  <si>
    <t>15.</t>
  </si>
  <si>
    <t>Rurociągi z rur PVC Ø 160 mm - przyłącza</t>
  </si>
  <si>
    <t>16.</t>
  </si>
  <si>
    <t>ST-01.02., SST-01.02. (05)</t>
  </si>
  <si>
    <t>Studnie rewizyjne z kręgów betonowych Ø 1000 mm</t>
  </si>
  <si>
    <t>kpl</t>
  </si>
  <si>
    <t>17.</t>
  </si>
  <si>
    <t>ST-01.02., SST-01.02. (06)</t>
  </si>
  <si>
    <t>Studnie rewizyjne z kręgów betonowych Ø 1500 mm</t>
  </si>
  <si>
    <t>18.</t>
  </si>
  <si>
    <t>ST-01.02., SST-01.02. (07)</t>
  </si>
  <si>
    <t>Studzienki kanalizacyjne systemowe Ø 425 mm</t>
  </si>
  <si>
    <t>19.</t>
  </si>
  <si>
    <t>ST-01.02., SST-01.02. (08)</t>
  </si>
  <si>
    <t>Studzienki kanalizacyjne systemowe Ø 315 mm</t>
  </si>
  <si>
    <t>20.</t>
  </si>
  <si>
    <t>ST-01.02., SST-01.02. (09)</t>
  </si>
  <si>
    <t>Zasuwa nożowa kołnierzowa Ø 300 mm</t>
  </si>
  <si>
    <t>21.</t>
  </si>
  <si>
    <t>ST-01.02., SST-01.02. (10)</t>
  </si>
  <si>
    <t>Zasuwa nożowa kołnierzowa Ø 250 mm</t>
  </si>
  <si>
    <t>22.</t>
  </si>
  <si>
    <t>ST-01.02., SST-01.02. (11)</t>
  </si>
  <si>
    <t>Zasuwa nożowa kołnierzowa Ø 200 mm</t>
  </si>
  <si>
    <t>23.</t>
  </si>
  <si>
    <t>ST-01.02., SST-01.02. (12)</t>
  </si>
  <si>
    <t>Zasuwa nożowa kołnierzowa Ø 100 mm</t>
  </si>
  <si>
    <t>III</t>
  </si>
  <si>
    <t>Rurociągi tłoczne</t>
  </si>
  <si>
    <t>24.</t>
  </si>
  <si>
    <t>ST-01.02., SST-01.02. (14)</t>
  </si>
  <si>
    <t>Rurociągi z rur PE Ø 90 mm</t>
  </si>
  <si>
    <t>25.</t>
  </si>
  <si>
    <t>ST-01.02., SST-01.02. (15)</t>
  </si>
  <si>
    <t>Rurociągi z rur PE Ø 110 mm</t>
  </si>
  <si>
    <t>26.</t>
  </si>
  <si>
    <t>ST-01.02., SST-01.02. (16)</t>
  </si>
  <si>
    <t>Studnie odpowietrzające z kręgów betonowych Ø 1200 mm</t>
  </si>
  <si>
    <t>27.</t>
  </si>
  <si>
    <t>ST-01.02., SST-01.02. (17)</t>
  </si>
  <si>
    <t>Studnie rozprężne z deflektorem Ø 1000 mm</t>
  </si>
  <si>
    <t>IV</t>
  </si>
  <si>
    <t xml:space="preserve">Przepompownie ścieków </t>
  </si>
  <si>
    <t>28.</t>
  </si>
  <si>
    <t xml:space="preserve">Wykopy z wywozem </t>
  </si>
  <si>
    <t>29.</t>
  </si>
  <si>
    <t>ST-01.01., SST-01.01. (05)</t>
  </si>
  <si>
    <t>Zasypanie wykopów gruntem z dowozu</t>
  </si>
  <si>
    <t>30.</t>
  </si>
  <si>
    <t>ST-01.02., SST-01.02. (18)</t>
  </si>
  <si>
    <t>Przepompownia ścieków PI</t>
  </si>
  <si>
    <t>31.</t>
  </si>
  <si>
    <t>ST-01.02., SST-01.02. (19)</t>
  </si>
  <si>
    <t>Przepompownia ścieków PII</t>
  </si>
  <si>
    <t>32.</t>
  </si>
  <si>
    <t>ST-01.02., SST-01.02. (20)</t>
  </si>
  <si>
    <t>Przepompownia ścieków PIII</t>
  </si>
  <si>
    <t>33.</t>
  </si>
  <si>
    <t>ST-01.02., SST-01.02. (21)</t>
  </si>
  <si>
    <t>Przepompownia ścieków PIV</t>
  </si>
  <si>
    <t xml:space="preserve"> Razem </t>
  </si>
  <si>
    <t>V</t>
  </si>
  <si>
    <t>Przyłącza wodociągowe (do przepompowni)</t>
  </si>
  <si>
    <t>34.</t>
  </si>
  <si>
    <t xml:space="preserve">Roboty pomiarowe </t>
  </si>
  <si>
    <t>35.</t>
  </si>
  <si>
    <t xml:space="preserve">Wykopy na odkład </t>
  </si>
  <si>
    <t>36.</t>
  </si>
  <si>
    <t>37.</t>
  </si>
  <si>
    <t>Podsypki, zasypki i obsypki</t>
  </si>
  <si>
    <t>38.</t>
  </si>
  <si>
    <t>39.</t>
  </si>
  <si>
    <t>ST-01.02., SST-01.02. (22)</t>
  </si>
  <si>
    <t>Rurociągi z rur PE Ø 63 mm</t>
  </si>
  <si>
    <t>40.</t>
  </si>
  <si>
    <t>ST-01.02., SST-01.02. (23)</t>
  </si>
  <si>
    <t>Hydrant nadziemny Ø 80 mm</t>
  </si>
  <si>
    <t>VI</t>
  </si>
  <si>
    <t>Roboty drogowe</t>
  </si>
  <si>
    <t>41.</t>
  </si>
  <si>
    <t>ST-01.03., SST-01.03. (01)</t>
  </si>
  <si>
    <t xml:space="preserve">Rozbiórka nawierzchni asfaltowej gr. 4 cm </t>
  </si>
  <si>
    <r>
      <t>m</t>
    </r>
    <r>
      <rPr>
        <vertAlign val="superscript"/>
        <sz val="8"/>
        <color indexed="8"/>
        <rFont val="Arial Narrow"/>
        <family val="2"/>
      </rPr>
      <t>2</t>
    </r>
  </si>
  <si>
    <t>42.</t>
  </si>
  <si>
    <t>ST-01.03., SST-01.03. (02)</t>
  </si>
  <si>
    <t xml:space="preserve">Rozebranie podbudowy bitumicznej gr. 5 cm </t>
  </si>
  <si>
    <t>43.</t>
  </si>
  <si>
    <t>ST-01.03., SST-01.03. (03)</t>
  </si>
  <si>
    <t xml:space="preserve">Rozebranie podbudowy betonowej gr. 12 cm </t>
  </si>
  <si>
    <t>44.</t>
  </si>
  <si>
    <t>ST-01.03., SST-01.03. (04)</t>
  </si>
  <si>
    <t>Rozebranie podbudowy z kruszywa kamiennego gr. 15 cm</t>
  </si>
  <si>
    <t>45.</t>
  </si>
  <si>
    <t>ST-01.03., SST-01.03. (05)</t>
  </si>
  <si>
    <t xml:space="preserve">Rozebranie krawężników betonowych na podsypce cementowo-piaskowej na ławie betonowe z oporem. </t>
  </si>
  <si>
    <t>46.</t>
  </si>
  <si>
    <t>ST-01.03., SST-01.03. (06)</t>
  </si>
  <si>
    <t>Rozebranie nawierzchni z płyt drogowych betonowych (płyty betonowe 3x1 m)</t>
  </si>
  <si>
    <t>47.</t>
  </si>
  <si>
    <t>ST-01.03., SST-01.03. (07)</t>
  </si>
  <si>
    <t xml:space="preserve">Rozebranie nawierzchni z kostki betonowej na podsypce piaskowej </t>
  </si>
  <si>
    <t>48.</t>
  </si>
  <si>
    <t>ST-01.03., SST-01.03. (08)</t>
  </si>
  <si>
    <t xml:space="preserve">Korytowanie gł. 30 cm </t>
  </si>
  <si>
    <t>49.</t>
  </si>
  <si>
    <t>ST-01.03., SST-01.03. (09)</t>
  </si>
  <si>
    <t>Profilowanie i zagęszczenie podłoża</t>
  </si>
  <si>
    <t>50.</t>
  </si>
  <si>
    <t>ST-01.03., SST-01.03. (10)</t>
  </si>
  <si>
    <t xml:space="preserve">Podbudowa z kruszywa łamanego gr. 15 cm </t>
  </si>
  <si>
    <t>51.</t>
  </si>
  <si>
    <t>ST-01.03., SST-01.03. (12)</t>
  </si>
  <si>
    <t>Warstwa wiążąca mineralno-bitumiczna gr. 5 cm</t>
  </si>
  <si>
    <t>52.</t>
  </si>
  <si>
    <t>ST-01.03., SST-01.03. (13)</t>
  </si>
  <si>
    <t>Warstwa ścieralna mineralno-bitumiczna gr. 4 cm</t>
  </si>
  <si>
    <t>53.</t>
  </si>
  <si>
    <t>ST-01.03., SST-01.03. (14)</t>
  </si>
  <si>
    <t>Krawężniki betonowe 20c30 cm na ławie betonowej z oporem</t>
  </si>
  <si>
    <t>54.</t>
  </si>
  <si>
    <t>ST-01.03., SST-01.03. (11)</t>
  </si>
  <si>
    <t xml:space="preserve">Podbudowa betonowa gr. 15 cm </t>
  </si>
  <si>
    <t>55.</t>
  </si>
  <si>
    <t>ST-01.03., SST-01.03. (15)</t>
  </si>
  <si>
    <t xml:space="preserve">Nawierzchnia z płyt drogowych ażurowych </t>
  </si>
  <si>
    <t>56.</t>
  </si>
  <si>
    <t>ST-01.03., SST-01.03. (16)</t>
  </si>
  <si>
    <t xml:space="preserve">Nawierzchnia z kostki betonowej gr. 6 cm na podsypce cementowo-piaskowej gr. 5 cm </t>
  </si>
  <si>
    <t>57.</t>
  </si>
  <si>
    <t>ST-01.03., SST-01.03. (17)</t>
  </si>
  <si>
    <t xml:space="preserve">Obrzeża betonowe 30x8 cm na podsypce cementowo-piaskowej </t>
  </si>
  <si>
    <t>58.</t>
  </si>
  <si>
    <t>ST-01.03., SST-01.03. (18)</t>
  </si>
  <si>
    <t>Zieleń - trawniki dywanowe</t>
  </si>
  <si>
    <t xml:space="preserve">Razem roboty netto </t>
  </si>
  <si>
    <t>VAT 22 %</t>
  </si>
  <si>
    <t>Ogółem roboty  brutto</t>
  </si>
  <si>
    <t>Uwaga. Wykonawca wskaże wartości stosowanych składników cenotwórczych:</t>
  </si>
  <si>
    <t>Koszty pośrednie %</t>
  </si>
  <si>
    <t>Zysk %</t>
  </si>
  <si>
    <t>Koszty zakupu %</t>
  </si>
  <si>
    <t>Stawka roboczogodziny w PLN</t>
  </si>
  <si>
    <t>Przyłącza</t>
  </si>
  <si>
    <t>160 PVC</t>
  </si>
  <si>
    <t>200 PVC</t>
  </si>
  <si>
    <t>250 PVC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</si>
</sst>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9"/>
      <name val="Arial Narrow"/>
      <family val="2"/>
    </font>
    <font>
      <i/>
      <sz val="7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name val="Verdana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name val="Courier New"/>
      <family val="3"/>
    </font>
    <font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0" fillId="0" borderId="13" xfId="0" applyFont="1" applyBorder="1" applyAlignment="1">
      <alignment horizontal="center" vertical="center" wrapText="1"/>
    </xf>
    <xf numFmtId="164" fontId="20" fillId="0" borderId="14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21" fillId="0" borderId="17" xfId="0" applyFont="1" applyBorder="1" applyAlignment="1">
      <alignment horizontal="center" vertical="top" wrapText="1"/>
    </xf>
    <xf numFmtId="164" fontId="21" fillId="0" borderId="18" xfId="0" applyFont="1" applyBorder="1" applyAlignment="1">
      <alignment horizontal="center" vertical="top" wrapText="1"/>
    </xf>
    <xf numFmtId="164" fontId="21" fillId="0" borderId="19" xfId="0" applyFont="1" applyBorder="1" applyAlignment="1">
      <alignment horizontal="center" vertical="top" wrapText="1"/>
    </xf>
    <xf numFmtId="164" fontId="21" fillId="0" borderId="20" xfId="0" applyFont="1" applyBorder="1" applyAlignment="1">
      <alignment horizontal="center" vertical="top" wrapText="1"/>
    </xf>
    <xf numFmtId="164" fontId="22" fillId="0" borderId="21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/>
    </xf>
    <xf numFmtId="164" fontId="23" fillId="0" borderId="22" xfId="0" applyFont="1" applyFill="1" applyBorder="1" applyAlignment="1">
      <alignment horizontal="center" vertical="center" wrapText="1"/>
    </xf>
    <xf numFmtId="164" fontId="24" fillId="0" borderId="23" xfId="0" applyFont="1" applyFill="1" applyBorder="1" applyAlignment="1">
      <alignment horizontal="left" vertical="top" wrapText="1"/>
    </xf>
    <xf numFmtId="164" fontId="25" fillId="0" borderId="13" xfId="0" applyFont="1" applyFill="1" applyBorder="1" applyAlignment="1">
      <alignment horizontal="center" vertical="top" wrapText="1"/>
    </xf>
    <xf numFmtId="164" fontId="25" fillId="0" borderId="15" xfId="0" applyFont="1" applyFill="1" applyBorder="1" applyAlignment="1">
      <alignment horizontal="center" vertical="top" wrapText="1"/>
    </xf>
    <xf numFmtId="164" fontId="25" fillId="0" borderId="24" xfId="0" applyFont="1" applyFill="1" applyBorder="1" applyAlignment="1">
      <alignment horizontal="center" vertical="top" wrapText="1"/>
    </xf>
    <xf numFmtId="164" fontId="25" fillId="0" borderId="10" xfId="0" applyFont="1" applyFill="1" applyBorder="1" applyAlignment="1">
      <alignment horizontal="center" vertical="top" wrapText="1"/>
    </xf>
    <xf numFmtId="164" fontId="23" fillId="0" borderId="10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 wrapText="1"/>
    </xf>
    <xf numFmtId="164" fontId="23" fillId="0" borderId="10" xfId="0" applyFont="1" applyFill="1" applyBorder="1" applyAlignment="1">
      <alignment horizontal="center" vertical="top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/>
    </xf>
    <xf numFmtId="164" fontId="23" fillId="0" borderId="24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/>
    </xf>
    <xf numFmtId="165" fontId="23" fillId="0" borderId="24" xfId="0" applyNumberFormat="1" applyFont="1" applyFill="1" applyBorder="1" applyAlignment="1">
      <alignment horizontal="center" vertical="top" wrapText="1"/>
    </xf>
    <xf numFmtId="164" fontId="23" fillId="0" borderId="24" xfId="0" applyFont="1" applyFill="1" applyBorder="1" applyAlignment="1">
      <alignment horizontal="right" vertical="top" wrapText="1"/>
    </xf>
    <xf numFmtId="164" fontId="23" fillId="0" borderId="10" xfId="0" applyFont="1" applyFill="1" applyBorder="1" applyAlignment="1">
      <alignment horizontal="right" vertical="top" wrapText="1"/>
    </xf>
    <xf numFmtId="164" fontId="23" fillId="0" borderId="21" xfId="0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horizontal="right" vertical="center" wrapText="1"/>
    </xf>
    <xf numFmtId="164" fontId="24" fillId="0" borderId="24" xfId="0" applyFont="1" applyFill="1" applyBorder="1" applyAlignment="1">
      <alignment horizontal="left" vertical="center" wrapText="1"/>
    </xf>
    <xf numFmtId="165" fontId="25" fillId="0" borderId="24" xfId="0" applyNumberFormat="1" applyFont="1" applyFill="1" applyBorder="1" applyAlignment="1">
      <alignment horizontal="center" vertical="top" wrapText="1"/>
    </xf>
    <xf numFmtId="165" fontId="23" fillId="0" borderId="24" xfId="0" applyNumberFormat="1" applyFont="1" applyFill="1" applyBorder="1" applyAlignment="1">
      <alignment horizontal="right" vertical="top" wrapText="1"/>
    </xf>
    <xf numFmtId="164" fontId="24" fillId="0" borderId="10" xfId="0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  <xf numFmtId="164" fontId="23" fillId="0" borderId="21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left" vertical="top" wrapText="1"/>
    </xf>
    <xf numFmtId="164" fontId="20" fillId="0" borderId="15" xfId="0" applyFont="1" applyBorder="1" applyAlignment="1">
      <alignment horizontal="center" vertical="top" wrapText="1"/>
    </xf>
    <xf numFmtId="164" fontId="20" fillId="0" borderId="24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 wrapText="1"/>
    </xf>
    <xf numFmtId="164" fontId="23" fillId="0" borderId="21" xfId="0" applyFont="1" applyBorder="1" applyAlignment="1">
      <alignment horizontal="center" vertical="center" wrapText="1"/>
    </xf>
    <xf numFmtId="164" fontId="23" fillId="24" borderId="10" xfId="0" applyFont="1" applyFill="1" applyBorder="1" applyAlignment="1">
      <alignment wrapText="1"/>
    </xf>
    <xf numFmtId="164" fontId="23" fillId="24" borderId="10" xfId="0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4" fontId="23" fillId="0" borderId="24" xfId="0" applyFont="1" applyBorder="1" applyAlignment="1">
      <alignment horizontal="right" vertical="top" wrapText="1"/>
    </xf>
    <xf numFmtId="164" fontId="23" fillId="0" borderId="10" xfId="0" applyFont="1" applyBorder="1" applyAlignment="1">
      <alignment horizontal="right" vertical="top" wrapText="1"/>
    </xf>
    <xf numFmtId="164" fontId="26" fillId="24" borderId="10" xfId="0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right" vertical="top" wrapText="1"/>
    </xf>
    <xf numFmtId="164" fontId="24" fillId="0" borderId="21" xfId="0" applyFont="1" applyFill="1" applyBorder="1" applyAlignment="1">
      <alignment horizontal="left" vertical="center" wrapText="1"/>
    </xf>
    <xf numFmtId="164" fontId="23" fillId="0" borderId="15" xfId="0" applyFont="1" applyBorder="1" applyAlignment="1">
      <alignment horizontal="center" vertical="top" wrapText="1"/>
    </xf>
    <xf numFmtId="165" fontId="23" fillId="0" borderId="15" xfId="0" applyNumberFormat="1" applyFont="1" applyBorder="1" applyAlignment="1">
      <alignment horizontal="center" vertical="top" wrapText="1"/>
    </xf>
    <xf numFmtId="164" fontId="23" fillId="0" borderId="24" xfId="0" applyFont="1" applyBorder="1" applyAlignment="1">
      <alignment horizontal="center" vertical="top" wrapText="1"/>
    </xf>
    <xf numFmtId="164" fontId="23" fillId="0" borderId="10" xfId="0" applyFont="1" applyBorder="1" applyAlignment="1">
      <alignment horizontal="center" vertical="top" wrapText="1"/>
    </xf>
    <xf numFmtId="164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right" vertical="center" wrapText="1"/>
    </xf>
    <xf numFmtId="164" fontId="23" fillId="0" borderId="10" xfId="0" applyFont="1" applyFill="1" applyBorder="1" applyAlignment="1">
      <alignment horizontal="right" vertical="center" wrapText="1"/>
    </xf>
    <xf numFmtId="164" fontId="20" fillId="0" borderId="10" xfId="0" applyFont="1" applyBorder="1" applyAlignment="1">
      <alignment vertical="top" wrapText="1"/>
    </xf>
    <xf numFmtId="164" fontId="20" fillId="0" borderId="10" xfId="0" applyFont="1" applyBorder="1" applyAlignment="1">
      <alignment horizontal="center" vertical="top"/>
    </xf>
    <xf numFmtId="164" fontId="23" fillId="0" borderId="10" xfId="0" applyFont="1" applyBorder="1" applyAlignment="1">
      <alignment horizontal="left" vertical="center" wrapText="1"/>
    </xf>
    <xf numFmtId="164" fontId="20" fillId="0" borderId="24" xfId="0" applyFont="1" applyBorder="1" applyAlignment="1">
      <alignment vertical="top" wrapText="1"/>
    </xf>
    <xf numFmtId="164" fontId="20" fillId="0" borderId="25" xfId="0" applyFont="1" applyBorder="1" applyAlignment="1">
      <alignment vertical="top" wrapText="1"/>
    </xf>
    <xf numFmtId="164" fontId="20" fillId="0" borderId="25" xfId="0" applyFont="1" applyBorder="1" applyAlignment="1">
      <alignment horizontal="center" vertical="top" wrapText="1"/>
    </xf>
    <xf numFmtId="164" fontId="20" fillId="0" borderId="25" xfId="0" applyFont="1" applyBorder="1" applyAlignment="1">
      <alignment horizontal="center" vertical="top"/>
    </xf>
    <xf numFmtId="164" fontId="23" fillId="0" borderId="26" xfId="0" applyFont="1" applyBorder="1" applyAlignment="1">
      <alignment horizontal="left" vertical="center" wrapText="1"/>
    </xf>
    <xf numFmtId="164" fontId="28" fillId="0" borderId="10" xfId="0" applyFont="1" applyBorder="1" applyAlignment="1">
      <alignment horizontal="left" vertical="top" wrapText="1"/>
    </xf>
    <xf numFmtId="164" fontId="29" fillId="0" borderId="10" xfId="0" applyFont="1" applyBorder="1" applyAlignment="1">
      <alignment horizontal="center" vertical="top" wrapText="1"/>
    </xf>
    <xf numFmtId="164" fontId="28" fillId="0" borderId="10" xfId="0" applyFont="1" applyBorder="1" applyAlignment="1">
      <alignment vertical="top" wrapText="1"/>
    </xf>
    <xf numFmtId="164" fontId="28" fillId="0" borderId="10" xfId="0" applyFont="1" applyBorder="1" applyAlignment="1">
      <alignment horizontal="center" vertical="top" wrapText="1"/>
    </xf>
    <xf numFmtId="164" fontId="28" fillId="0" borderId="10" xfId="0" applyFont="1" applyBorder="1" applyAlignment="1">
      <alignment horizontal="center" vertical="top"/>
    </xf>
    <xf numFmtId="164" fontId="29" fillId="0" borderId="10" xfId="0" applyFont="1" applyBorder="1" applyAlignment="1">
      <alignment horizontal="left" vertical="center" wrapText="1"/>
    </xf>
    <xf numFmtId="164" fontId="20" fillId="0" borderId="0" xfId="0" applyFont="1" applyAlignment="1">
      <alignment wrapText="1"/>
    </xf>
    <xf numFmtId="164" fontId="20" fillId="0" borderId="0" xfId="0" applyFont="1" applyBorder="1" applyAlignment="1">
      <alignment wrapText="1"/>
    </xf>
    <xf numFmtId="164" fontId="23" fillId="0" borderId="0" xfId="0" applyFont="1" applyBorder="1" applyAlignment="1">
      <alignment horizontal="left" vertical="center" wrapText="1"/>
    </xf>
    <xf numFmtId="164" fontId="30" fillId="0" borderId="0" xfId="0" applyFont="1" applyAlignment="1">
      <alignment/>
    </xf>
    <xf numFmtId="164" fontId="20" fillId="0" borderId="0" xfId="0" applyFont="1" applyBorder="1" applyAlignment="1">
      <alignment horizontal="right" vertical="top" wrapText="1"/>
    </xf>
    <xf numFmtId="164" fontId="31" fillId="0" borderId="10" xfId="0" applyFont="1" applyBorder="1" applyAlignment="1">
      <alignment horizontal="center" wrapText="1"/>
    </xf>
    <xf numFmtId="164" fontId="31" fillId="0" borderId="0" xfId="0" applyFont="1" applyAlignment="1">
      <alignment/>
    </xf>
    <xf numFmtId="164" fontId="31" fillId="0" borderId="21" xfId="0" applyFont="1" applyBorder="1" applyAlignment="1">
      <alignment horizontal="center" wrapText="1"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85725</xdr:rowOff>
    </xdr:from>
    <xdr:to>
      <xdr:col>6</xdr:col>
      <xdr:colOff>647700</xdr:colOff>
      <xdr:row>8</xdr:row>
      <xdr:rowOff>733425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b="41654"/>
        <a:stretch>
          <a:fillRect/>
        </a:stretch>
      </xdr:blipFill>
      <xdr:spPr>
        <a:xfrm>
          <a:off x="523875" y="1581150"/>
          <a:ext cx="63627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"/>
  <sheetViews>
    <sheetView tabSelected="1" view="pageBreakPreview" zoomScale="150" zoomScaleSheetLayoutView="150" workbookViewId="0" topLeftCell="A1">
      <selection activeCell="F46" sqref="F46"/>
    </sheetView>
  </sheetViews>
  <sheetFormatPr defaultColWidth="9.00390625" defaultRowHeight="12.75"/>
  <cols>
    <col min="1" max="1" width="3.375" style="0" customWidth="1"/>
    <col min="2" max="2" width="5.25390625" style="0" customWidth="1"/>
    <col min="3" max="3" width="19.00390625" style="0" customWidth="1"/>
    <col min="4" max="4" width="40.75390625" style="0" customWidth="1"/>
    <col min="5" max="5" width="5.875" style="0" customWidth="1"/>
    <col min="6" max="6" width="7.625" style="0" customWidth="1"/>
    <col min="7" max="7" width="9.75390625" style="0" customWidth="1"/>
    <col min="8" max="8" width="15.375" style="0" customWidth="1"/>
    <col min="9" max="9" width="9.375" style="0" customWidth="1"/>
  </cols>
  <sheetData>
    <row r="1" ht="12.75">
      <c r="I1" s="1"/>
    </row>
    <row r="2" spans="4:9" ht="12.75">
      <c r="D2" s="2" t="s">
        <v>0</v>
      </c>
      <c r="I2" s="1"/>
    </row>
    <row r="3" spans="2:9" ht="30.75" customHeight="1">
      <c r="B3" s="3" t="s">
        <v>1</v>
      </c>
      <c r="C3" s="3"/>
      <c r="D3" s="3"/>
      <c r="E3" s="3"/>
      <c r="F3" s="3"/>
      <c r="G3" s="3"/>
      <c r="H3" s="3"/>
      <c r="I3" s="1"/>
    </row>
    <row r="4" spans="2:9" ht="8.25" customHeight="1">
      <c r="B4" s="3"/>
      <c r="C4" s="3"/>
      <c r="D4" s="3"/>
      <c r="E4" s="3"/>
      <c r="F4" s="3"/>
      <c r="G4" s="3"/>
      <c r="H4" s="3"/>
      <c r="I4" s="1"/>
    </row>
    <row r="5" spans="2:11" ht="18" customHeight="1"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6" t="s">
        <v>7</v>
      </c>
      <c r="H5" s="4" t="s">
        <v>8</v>
      </c>
      <c r="I5" s="1"/>
      <c r="J5" s="7"/>
      <c r="K5" s="7"/>
    </row>
    <row r="6" spans="2:11" ht="12.75">
      <c r="B6" s="4"/>
      <c r="C6" s="4"/>
      <c r="D6" s="4"/>
      <c r="E6" s="8" t="s">
        <v>9</v>
      </c>
      <c r="F6" s="8"/>
      <c r="G6" s="9" t="s">
        <v>10</v>
      </c>
      <c r="H6" s="4"/>
      <c r="I6" s="1"/>
      <c r="J6" s="7"/>
      <c r="K6" s="7"/>
    </row>
    <row r="7" spans="2:11" ht="11.25" customHeight="1">
      <c r="B7" s="4"/>
      <c r="C7" s="4"/>
      <c r="D7" s="4"/>
      <c r="E7" s="10"/>
      <c r="F7" s="10"/>
      <c r="G7" s="11"/>
      <c r="H7" s="4"/>
      <c r="I7" s="1"/>
      <c r="J7" s="7"/>
      <c r="K7" s="7"/>
    </row>
    <row r="8" spans="2:11" ht="11.25" customHeight="1"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4">
        <v>6</v>
      </c>
      <c r="H8" s="12">
        <v>7</v>
      </c>
      <c r="I8" s="1"/>
      <c r="J8" s="7"/>
      <c r="K8" s="7"/>
    </row>
    <row r="9" spans="2:11" ht="65.25" customHeight="1">
      <c r="B9" s="15"/>
      <c r="C9" s="15"/>
      <c r="D9" s="15"/>
      <c r="E9" s="15"/>
      <c r="F9" s="15"/>
      <c r="G9" s="15"/>
      <c r="H9" s="15"/>
      <c r="I9" s="1"/>
      <c r="J9" s="7"/>
      <c r="K9" s="7"/>
    </row>
    <row r="10" spans="2:11" ht="15" customHeight="1">
      <c r="B10" s="16" t="s">
        <v>11</v>
      </c>
      <c r="C10" s="16"/>
      <c r="D10" s="16"/>
      <c r="E10" s="16"/>
      <c r="F10" s="16"/>
      <c r="G10" s="16"/>
      <c r="H10" s="16"/>
      <c r="I10" s="17" t="s">
        <v>12</v>
      </c>
      <c r="J10" s="7"/>
      <c r="K10" s="7"/>
    </row>
    <row r="11" spans="2:11" ht="15" customHeight="1">
      <c r="B11" s="18" t="s">
        <v>13</v>
      </c>
      <c r="C11" s="19" t="s">
        <v>14</v>
      </c>
      <c r="D11" s="19"/>
      <c r="E11" s="20" t="s">
        <v>15</v>
      </c>
      <c r="F11" s="21" t="s">
        <v>15</v>
      </c>
      <c r="G11" s="22" t="s">
        <v>15</v>
      </c>
      <c r="H11" s="23" t="s">
        <v>15</v>
      </c>
      <c r="I11" s="1"/>
      <c r="J11" s="7"/>
      <c r="K11" s="7"/>
    </row>
    <row r="12" spans="2:11" ht="15" customHeight="1">
      <c r="B12" s="24" t="s">
        <v>16</v>
      </c>
      <c r="C12" s="24" t="s">
        <v>17</v>
      </c>
      <c r="D12" s="25" t="s">
        <v>18</v>
      </c>
      <c r="E12" s="26" t="s">
        <v>19</v>
      </c>
      <c r="F12" s="27">
        <v>11.82</v>
      </c>
      <c r="G12" s="22"/>
      <c r="H12" s="23"/>
      <c r="I12" s="1" t="s">
        <v>12</v>
      </c>
      <c r="J12" s="7"/>
      <c r="K12" s="7"/>
    </row>
    <row r="13" spans="2:11" ht="15" customHeight="1">
      <c r="B13" s="24" t="s">
        <v>20</v>
      </c>
      <c r="C13" s="24" t="s">
        <v>21</v>
      </c>
      <c r="D13" s="25" t="s">
        <v>22</v>
      </c>
      <c r="E13" s="28" t="s">
        <v>23</v>
      </c>
      <c r="F13" s="27">
        <v>19030</v>
      </c>
      <c r="G13" s="29" t="s">
        <v>12</v>
      </c>
      <c r="H13" s="26" t="s">
        <v>12</v>
      </c>
      <c r="I13" s="30" t="s">
        <v>12</v>
      </c>
      <c r="J13" s="7"/>
      <c r="K13" s="7"/>
    </row>
    <row r="14" spans="2:11" ht="15" customHeight="1">
      <c r="B14" s="24" t="s">
        <v>24</v>
      </c>
      <c r="C14" s="24" t="s">
        <v>25</v>
      </c>
      <c r="D14" s="25" t="s">
        <v>26</v>
      </c>
      <c r="E14" s="28" t="s">
        <v>23</v>
      </c>
      <c r="F14" s="27">
        <v>7810</v>
      </c>
      <c r="G14" s="31" t="s">
        <v>12</v>
      </c>
      <c r="H14" s="26" t="s">
        <v>12</v>
      </c>
      <c r="I14" s="30" t="s">
        <v>12</v>
      </c>
      <c r="J14" s="7"/>
      <c r="K14" s="7"/>
    </row>
    <row r="15" spans="2:11" ht="15" customHeight="1">
      <c r="B15" s="24" t="s">
        <v>27</v>
      </c>
      <c r="C15" s="24" t="s">
        <v>28</v>
      </c>
      <c r="D15" s="25" t="s">
        <v>29</v>
      </c>
      <c r="E15" s="28" t="s">
        <v>23</v>
      </c>
      <c r="F15" s="27">
        <v>7413</v>
      </c>
      <c r="G15" s="29" t="s">
        <v>12</v>
      </c>
      <c r="H15" s="26" t="s">
        <v>12</v>
      </c>
      <c r="I15" s="30" t="s">
        <v>12</v>
      </c>
      <c r="J15" s="7"/>
      <c r="K15" s="7"/>
    </row>
    <row r="16" spans="2:11" ht="15" customHeight="1">
      <c r="B16" s="24" t="s">
        <v>30</v>
      </c>
      <c r="C16" s="24" t="s">
        <v>31</v>
      </c>
      <c r="D16" s="25" t="s">
        <v>32</v>
      </c>
      <c r="E16" s="28" t="s">
        <v>23</v>
      </c>
      <c r="F16" s="27">
        <v>19030</v>
      </c>
      <c r="G16" s="31" t="s">
        <v>12</v>
      </c>
      <c r="H16" s="26" t="s">
        <v>12</v>
      </c>
      <c r="I16" s="30" t="s">
        <v>12</v>
      </c>
      <c r="J16" s="7"/>
      <c r="K16" s="7"/>
    </row>
    <row r="17" spans="2:11" ht="15" customHeight="1">
      <c r="B17" s="24" t="s">
        <v>33</v>
      </c>
      <c r="C17" s="24" t="s">
        <v>34</v>
      </c>
      <c r="D17" s="25" t="s">
        <v>35</v>
      </c>
      <c r="E17" s="28" t="s">
        <v>36</v>
      </c>
      <c r="F17" s="27">
        <v>71</v>
      </c>
      <c r="G17" s="29"/>
      <c r="H17" s="26" t="s">
        <v>12</v>
      </c>
      <c r="I17" s="30"/>
      <c r="J17" s="7"/>
      <c r="K17" s="7"/>
    </row>
    <row r="18" spans="2:11" ht="15" customHeight="1">
      <c r="B18" s="24" t="s">
        <v>37</v>
      </c>
      <c r="C18" s="24" t="s">
        <v>34</v>
      </c>
      <c r="D18" s="25" t="s">
        <v>38</v>
      </c>
      <c r="E18" s="28" t="s">
        <v>36</v>
      </c>
      <c r="F18" s="27">
        <v>126</v>
      </c>
      <c r="G18" s="29"/>
      <c r="H18" s="26"/>
      <c r="I18" s="30"/>
      <c r="J18" s="7"/>
      <c r="K18" s="7"/>
    </row>
    <row r="19" spans="2:11" ht="15" customHeight="1">
      <c r="B19" s="24" t="s">
        <v>39</v>
      </c>
      <c r="C19" s="24" t="s">
        <v>34</v>
      </c>
      <c r="D19" s="25" t="s">
        <v>40</v>
      </c>
      <c r="E19" s="28" t="s">
        <v>36</v>
      </c>
      <c r="F19" s="27">
        <v>172.5</v>
      </c>
      <c r="G19" s="29"/>
      <c r="H19" s="26"/>
      <c r="I19" s="30"/>
      <c r="J19" s="7"/>
      <c r="K19" s="7"/>
    </row>
    <row r="20" spans="2:11" ht="15" customHeight="1">
      <c r="B20" s="24" t="s">
        <v>41</v>
      </c>
      <c r="C20" s="24" t="s">
        <v>34</v>
      </c>
      <c r="D20" s="25" t="s">
        <v>42</v>
      </c>
      <c r="E20" s="24" t="s">
        <v>36</v>
      </c>
      <c r="F20" s="27">
        <v>58.5</v>
      </c>
      <c r="G20" s="29"/>
      <c r="H20" s="26"/>
      <c r="I20" s="30"/>
      <c r="J20" s="7"/>
      <c r="K20" s="7"/>
    </row>
    <row r="21" spans="2:9" ht="15" customHeight="1">
      <c r="B21" s="24" t="s">
        <v>43</v>
      </c>
      <c r="C21" s="24" t="s">
        <v>34</v>
      </c>
      <c r="D21" s="25" t="s">
        <v>44</v>
      </c>
      <c r="E21" s="24" t="s">
        <v>36</v>
      </c>
      <c r="F21" s="27">
        <v>27.5</v>
      </c>
      <c r="G21" s="32"/>
      <c r="H21" s="33"/>
      <c r="I21" s="30"/>
    </row>
    <row r="22" spans="2:9" ht="15" customHeight="1">
      <c r="B22" s="34" t="s">
        <v>15</v>
      </c>
      <c r="C22" s="35" t="s">
        <v>45</v>
      </c>
      <c r="D22" s="35"/>
      <c r="E22" s="35"/>
      <c r="F22" s="35"/>
      <c r="G22" s="35"/>
      <c r="H22" s="33"/>
      <c r="I22" s="30"/>
    </row>
    <row r="23" spans="2:9" ht="15" customHeight="1">
      <c r="B23" s="34" t="s">
        <v>46</v>
      </c>
      <c r="C23" s="36" t="s">
        <v>47</v>
      </c>
      <c r="D23" s="36"/>
      <c r="E23" s="23" t="s">
        <v>15</v>
      </c>
      <c r="F23" s="21" t="s">
        <v>15</v>
      </c>
      <c r="G23" s="22" t="s">
        <v>15</v>
      </c>
      <c r="H23" s="23" t="s">
        <v>15</v>
      </c>
      <c r="I23" s="30"/>
    </row>
    <row r="24" spans="2:9" ht="15" customHeight="1">
      <c r="B24" s="34" t="s">
        <v>48</v>
      </c>
      <c r="C24" s="24" t="s">
        <v>49</v>
      </c>
      <c r="D24" s="25" t="s">
        <v>50</v>
      </c>
      <c r="E24" s="28" t="s">
        <v>36</v>
      </c>
      <c r="F24" s="27">
        <v>128</v>
      </c>
      <c r="G24" s="37" t="s">
        <v>12</v>
      </c>
      <c r="H24" s="23"/>
      <c r="I24" s="30"/>
    </row>
    <row r="25" spans="2:9" ht="15" customHeight="1">
      <c r="B25" s="34" t="s">
        <v>51</v>
      </c>
      <c r="C25" s="24" t="s">
        <v>52</v>
      </c>
      <c r="D25" s="25" t="s">
        <v>53</v>
      </c>
      <c r="E25" s="28" t="s">
        <v>36</v>
      </c>
      <c r="F25" s="27">
        <v>7623</v>
      </c>
      <c r="G25" s="32" t="s">
        <v>12</v>
      </c>
      <c r="H25" s="33" t="s">
        <v>12</v>
      </c>
      <c r="I25" s="30"/>
    </row>
    <row r="26" spans="2:9" ht="15" customHeight="1">
      <c r="B26" s="34" t="s">
        <v>54</v>
      </c>
      <c r="C26" s="24" t="s">
        <v>55</v>
      </c>
      <c r="D26" s="25" t="s">
        <v>56</v>
      </c>
      <c r="E26" s="28" t="s">
        <v>36</v>
      </c>
      <c r="F26" s="27">
        <v>265.5</v>
      </c>
      <c r="G26" s="32" t="s">
        <v>12</v>
      </c>
      <c r="H26" s="33" t="s">
        <v>12</v>
      </c>
      <c r="I26" s="30"/>
    </row>
    <row r="27" spans="2:9" ht="15" customHeight="1">
      <c r="B27" s="34" t="s">
        <v>57</v>
      </c>
      <c r="C27" s="24" t="s">
        <v>58</v>
      </c>
      <c r="D27" s="25" t="s">
        <v>59</v>
      </c>
      <c r="E27" s="28" t="s">
        <v>36</v>
      </c>
      <c r="F27" s="27">
        <v>375</v>
      </c>
      <c r="G27" s="32" t="s">
        <v>12</v>
      </c>
      <c r="H27" s="33" t="s">
        <v>12</v>
      </c>
      <c r="I27" s="30"/>
    </row>
    <row r="28" spans="2:9" ht="15" customHeight="1">
      <c r="B28" s="34" t="s">
        <v>60</v>
      </c>
      <c r="C28" s="24" t="s">
        <v>49</v>
      </c>
      <c r="D28" s="25" t="s">
        <v>61</v>
      </c>
      <c r="E28" s="24" t="s">
        <v>36</v>
      </c>
      <c r="F28" s="27">
        <v>1960</v>
      </c>
      <c r="G28" s="38" t="s">
        <v>12</v>
      </c>
      <c r="H28" s="33" t="s">
        <v>12</v>
      </c>
      <c r="I28" s="30"/>
    </row>
    <row r="29" spans="2:9" ht="15" customHeight="1">
      <c r="B29" s="34" t="s">
        <v>62</v>
      </c>
      <c r="C29" s="24" t="s">
        <v>63</v>
      </c>
      <c r="D29" s="25" t="s">
        <v>64</v>
      </c>
      <c r="E29" s="24" t="s">
        <v>65</v>
      </c>
      <c r="F29" s="27">
        <v>318</v>
      </c>
      <c r="G29" s="32" t="s">
        <v>12</v>
      </c>
      <c r="H29" s="33"/>
      <c r="I29" s="30"/>
    </row>
    <row r="30" spans="2:9" ht="15" customHeight="1">
      <c r="B30" s="34" t="s">
        <v>66</v>
      </c>
      <c r="C30" s="24" t="s">
        <v>67</v>
      </c>
      <c r="D30" s="25" t="s">
        <v>68</v>
      </c>
      <c r="E30" s="24" t="s">
        <v>65</v>
      </c>
      <c r="F30" s="27">
        <v>5</v>
      </c>
      <c r="G30" s="38" t="s">
        <v>12</v>
      </c>
      <c r="H30" s="33"/>
      <c r="I30" s="30"/>
    </row>
    <row r="31" spans="2:9" ht="15" customHeight="1">
      <c r="B31" s="34" t="s">
        <v>69</v>
      </c>
      <c r="C31" s="24" t="s">
        <v>70</v>
      </c>
      <c r="D31" s="25" t="s">
        <v>71</v>
      </c>
      <c r="E31" s="28" t="s">
        <v>65</v>
      </c>
      <c r="F31" s="27">
        <v>69</v>
      </c>
      <c r="G31" s="32"/>
      <c r="H31" s="33"/>
      <c r="I31" s="30"/>
    </row>
    <row r="32" spans="2:9" ht="15" customHeight="1">
      <c r="B32" s="34" t="s">
        <v>72</v>
      </c>
      <c r="C32" s="24" t="s">
        <v>73</v>
      </c>
      <c r="D32" s="25" t="s">
        <v>74</v>
      </c>
      <c r="E32" s="28" t="s">
        <v>65</v>
      </c>
      <c r="F32" s="27">
        <v>363</v>
      </c>
      <c r="G32" s="32"/>
      <c r="H32" s="33"/>
      <c r="I32" s="30"/>
    </row>
    <row r="33" spans="2:9" ht="15" customHeight="1">
      <c r="B33" s="34" t="s">
        <v>75</v>
      </c>
      <c r="C33" s="24" t="s">
        <v>76</v>
      </c>
      <c r="D33" s="25" t="s">
        <v>77</v>
      </c>
      <c r="E33" s="28" t="s">
        <v>65</v>
      </c>
      <c r="F33" s="27">
        <v>3</v>
      </c>
      <c r="G33" s="32"/>
      <c r="H33" s="33"/>
      <c r="I33" s="30"/>
    </row>
    <row r="34" spans="2:9" ht="15" customHeight="1">
      <c r="B34" s="34" t="s">
        <v>78</v>
      </c>
      <c r="C34" s="24" t="s">
        <v>79</v>
      </c>
      <c r="D34" s="25" t="s">
        <v>80</v>
      </c>
      <c r="E34" s="28" t="s">
        <v>65</v>
      </c>
      <c r="F34" s="27">
        <v>1</v>
      </c>
      <c r="G34" s="32"/>
      <c r="H34" s="33"/>
      <c r="I34" s="30"/>
    </row>
    <row r="35" spans="2:9" ht="15" customHeight="1">
      <c r="B35" s="34" t="s">
        <v>81</v>
      </c>
      <c r="C35" s="24" t="s">
        <v>82</v>
      </c>
      <c r="D35" s="25" t="s">
        <v>83</v>
      </c>
      <c r="E35" s="28" t="s">
        <v>65</v>
      </c>
      <c r="F35" s="27">
        <v>4</v>
      </c>
      <c r="G35" s="32"/>
      <c r="H35" s="33"/>
      <c r="I35" s="30"/>
    </row>
    <row r="36" spans="2:9" ht="15" customHeight="1">
      <c r="B36" s="34" t="s">
        <v>84</v>
      </c>
      <c r="C36" s="24" t="s">
        <v>85</v>
      </c>
      <c r="D36" s="25" t="s">
        <v>86</v>
      </c>
      <c r="E36" s="28" t="s">
        <v>65</v>
      </c>
      <c r="F36" s="27">
        <v>1</v>
      </c>
      <c r="G36" s="32"/>
      <c r="H36" s="33"/>
      <c r="I36" s="30"/>
    </row>
    <row r="37" spans="2:9" ht="15" customHeight="1">
      <c r="B37" s="34" t="s">
        <v>15</v>
      </c>
      <c r="C37" s="35" t="s">
        <v>45</v>
      </c>
      <c r="D37" s="35"/>
      <c r="E37" s="35"/>
      <c r="F37" s="35"/>
      <c r="G37" s="35"/>
      <c r="H37" s="33"/>
      <c r="I37" s="30"/>
    </row>
    <row r="38" spans="2:9" ht="15" customHeight="1">
      <c r="B38" s="34" t="s">
        <v>87</v>
      </c>
      <c r="C38" s="39" t="s">
        <v>88</v>
      </c>
      <c r="D38" s="39"/>
      <c r="E38" s="23" t="s">
        <v>15</v>
      </c>
      <c r="F38" s="21" t="s">
        <v>15</v>
      </c>
      <c r="G38" s="22" t="s">
        <v>15</v>
      </c>
      <c r="H38" s="23" t="s">
        <v>15</v>
      </c>
      <c r="I38" s="30"/>
    </row>
    <row r="39" spans="2:9" ht="15" customHeight="1">
      <c r="B39" s="34" t="s">
        <v>89</v>
      </c>
      <c r="C39" s="24" t="s">
        <v>90</v>
      </c>
      <c r="D39" s="25" t="s">
        <v>91</v>
      </c>
      <c r="E39" s="28" t="s">
        <v>36</v>
      </c>
      <c r="F39" s="40">
        <v>755.5</v>
      </c>
      <c r="G39" s="32"/>
      <c r="H39" s="33"/>
      <c r="I39" s="30"/>
    </row>
    <row r="40" spans="2:9" ht="15" customHeight="1">
      <c r="B40" s="34" t="s">
        <v>92</v>
      </c>
      <c r="C40" s="24" t="s">
        <v>93</v>
      </c>
      <c r="D40" s="25" t="s">
        <v>94</v>
      </c>
      <c r="E40" s="28" t="s">
        <v>36</v>
      </c>
      <c r="F40" s="40">
        <v>713.5</v>
      </c>
      <c r="G40" s="33" t="s">
        <v>12</v>
      </c>
      <c r="H40" s="33" t="s">
        <v>12</v>
      </c>
      <c r="I40" s="30"/>
    </row>
    <row r="41" spans="2:9" ht="21" customHeight="1">
      <c r="B41" s="34" t="s">
        <v>95</v>
      </c>
      <c r="C41" s="24" t="s">
        <v>96</v>
      </c>
      <c r="D41" s="25" t="s">
        <v>97</v>
      </c>
      <c r="E41" s="28" t="s">
        <v>65</v>
      </c>
      <c r="F41" s="40">
        <v>1</v>
      </c>
      <c r="G41" s="33" t="s">
        <v>12</v>
      </c>
      <c r="H41" s="33" t="s">
        <v>12</v>
      </c>
      <c r="I41" s="30"/>
    </row>
    <row r="42" spans="2:9" ht="15" customHeight="1">
      <c r="B42" s="34" t="s">
        <v>98</v>
      </c>
      <c r="C42" s="24" t="s">
        <v>99</v>
      </c>
      <c r="D42" s="25" t="s">
        <v>100</v>
      </c>
      <c r="E42" s="28" t="s">
        <v>65</v>
      </c>
      <c r="F42" s="40">
        <v>4</v>
      </c>
      <c r="G42" s="33" t="s">
        <v>12</v>
      </c>
      <c r="H42" s="33" t="s">
        <v>12</v>
      </c>
      <c r="I42" s="30"/>
    </row>
    <row r="43" spans="2:9" ht="15" customHeight="1">
      <c r="B43" s="34" t="s">
        <v>15</v>
      </c>
      <c r="C43" s="35" t="s">
        <v>45</v>
      </c>
      <c r="D43" s="35"/>
      <c r="E43" s="35"/>
      <c r="F43" s="35"/>
      <c r="G43" s="35"/>
      <c r="H43" s="33"/>
      <c r="I43" s="30"/>
    </row>
    <row r="44" spans="2:9" ht="15" customHeight="1">
      <c r="B44" s="34" t="s">
        <v>101</v>
      </c>
      <c r="C44" s="39" t="s">
        <v>102</v>
      </c>
      <c r="D44" s="39"/>
      <c r="E44" s="23" t="s">
        <v>15</v>
      </c>
      <c r="F44" s="21" t="s">
        <v>15</v>
      </c>
      <c r="G44" s="22" t="s">
        <v>15</v>
      </c>
      <c r="H44" s="23" t="s">
        <v>15</v>
      </c>
      <c r="I44" s="30"/>
    </row>
    <row r="45" spans="2:9" ht="15" customHeight="1">
      <c r="B45" s="34" t="s">
        <v>103</v>
      </c>
      <c r="C45" s="24" t="s">
        <v>25</v>
      </c>
      <c r="D45" s="25" t="s">
        <v>104</v>
      </c>
      <c r="E45" s="28" t="s">
        <v>23</v>
      </c>
      <c r="F45" s="27">
        <v>175.6</v>
      </c>
      <c r="G45" s="32" t="s">
        <v>12</v>
      </c>
      <c r="H45" s="33" t="s">
        <v>12</v>
      </c>
      <c r="I45" s="30"/>
    </row>
    <row r="46" spans="2:9" ht="15" customHeight="1">
      <c r="B46" s="34" t="s">
        <v>105</v>
      </c>
      <c r="C46" s="24" t="s">
        <v>106</v>
      </c>
      <c r="D46" s="25" t="s">
        <v>107</v>
      </c>
      <c r="E46" s="28" t="s">
        <v>23</v>
      </c>
      <c r="F46" s="27">
        <v>61.7</v>
      </c>
      <c r="G46" s="38" t="s">
        <v>12</v>
      </c>
      <c r="H46" s="33" t="s">
        <v>12</v>
      </c>
      <c r="I46" s="30"/>
    </row>
    <row r="47" spans="2:9" ht="15" customHeight="1">
      <c r="B47" s="34" t="s">
        <v>108</v>
      </c>
      <c r="C47" s="24" t="s">
        <v>109</v>
      </c>
      <c r="D47" s="25" t="s">
        <v>110</v>
      </c>
      <c r="E47" s="28" t="s">
        <v>65</v>
      </c>
      <c r="F47" s="27">
        <v>1</v>
      </c>
      <c r="G47" s="32" t="s">
        <v>12</v>
      </c>
      <c r="H47" s="33" t="s">
        <v>12</v>
      </c>
      <c r="I47" s="30"/>
    </row>
    <row r="48" spans="2:9" ht="15" customHeight="1">
      <c r="B48" s="34" t="s">
        <v>111</v>
      </c>
      <c r="C48" s="24" t="s">
        <v>112</v>
      </c>
      <c r="D48" s="25" t="s">
        <v>113</v>
      </c>
      <c r="E48" s="28" t="s">
        <v>65</v>
      </c>
      <c r="F48" s="27">
        <v>1</v>
      </c>
      <c r="G48" s="38" t="s">
        <v>12</v>
      </c>
      <c r="H48" s="33" t="s">
        <v>12</v>
      </c>
      <c r="I48" s="30"/>
    </row>
    <row r="49" spans="2:9" ht="15" customHeight="1">
      <c r="B49" s="34" t="s">
        <v>114</v>
      </c>
      <c r="C49" s="24" t="s">
        <v>115</v>
      </c>
      <c r="D49" s="25" t="s">
        <v>116</v>
      </c>
      <c r="E49" s="28" t="s">
        <v>65</v>
      </c>
      <c r="F49" s="27">
        <v>1</v>
      </c>
      <c r="G49" s="32"/>
      <c r="H49" s="33"/>
      <c r="I49" s="30"/>
    </row>
    <row r="50" spans="2:9" ht="15" customHeight="1">
      <c r="B50" s="34" t="s">
        <v>117</v>
      </c>
      <c r="C50" s="24" t="s">
        <v>118</v>
      </c>
      <c r="D50" s="25" t="s">
        <v>119</v>
      </c>
      <c r="E50" s="24" t="s">
        <v>65</v>
      </c>
      <c r="F50" s="27">
        <v>1</v>
      </c>
      <c r="G50" s="32"/>
      <c r="H50" s="33"/>
      <c r="I50" s="30"/>
    </row>
    <row r="51" spans="2:9" ht="15" customHeight="1">
      <c r="B51" s="41" t="s">
        <v>15</v>
      </c>
      <c r="C51" s="35" t="s">
        <v>120</v>
      </c>
      <c r="D51" s="35"/>
      <c r="E51" s="35"/>
      <c r="F51" s="35"/>
      <c r="G51" s="35"/>
      <c r="H51" s="33"/>
      <c r="I51" s="30"/>
    </row>
    <row r="52" spans="2:9" ht="15" customHeight="1">
      <c r="B52" s="42" t="s">
        <v>121</v>
      </c>
      <c r="C52" s="43" t="s">
        <v>122</v>
      </c>
      <c r="D52" s="43"/>
      <c r="E52" s="44" t="s">
        <v>15</v>
      </c>
      <c r="F52" s="44" t="s">
        <v>15</v>
      </c>
      <c r="G52" s="45" t="s">
        <v>15</v>
      </c>
      <c r="H52" s="46" t="s">
        <v>15</v>
      </c>
      <c r="I52" s="1"/>
    </row>
    <row r="53" spans="2:9" ht="15" customHeight="1">
      <c r="B53" s="47" t="s">
        <v>123</v>
      </c>
      <c r="C53" s="24" t="s">
        <v>17</v>
      </c>
      <c r="D53" s="48" t="s">
        <v>124</v>
      </c>
      <c r="E53" s="49" t="s">
        <v>19</v>
      </c>
      <c r="F53" s="50">
        <v>0.114</v>
      </c>
      <c r="G53" s="51" t="s">
        <v>12</v>
      </c>
      <c r="H53" s="52" t="s">
        <v>12</v>
      </c>
      <c r="I53" s="1"/>
    </row>
    <row r="54" spans="2:9" ht="15" customHeight="1">
      <c r="B54" s="47" t="s">
        <v>125</v>
      </c>
      <c r="C54" s="24" t="s">
        <v>21</v>
      </c>
      <c r="D54" s="48" t="s">
        <v>126</v>
      </c>
      <c r="E54" s="53" t="s">
        <v>23</v>
      </c>
      <c r="F54" s="50">
        <v>138.1</v>
      </c>
      <c r="G54" s="51" t="s">
        <v>12</v>
      </c>
      <c r="H54" s="54" t="s">
        <v>12</v>
      </c>
      <c r="I54" s="1"/>
    </row>
    <row r="55" spans="2:9" ht="15" customHeight="1">
      <c r="B55" s="47" t="s">
        <v>127</v>
      </c>
      <c r="C55" s="24" t="s">
        <v>25</v>
      </c>
      <c r="D55" s="48" t="s">
        <v>104</v>
      </c>
      <c r="E55" s="53" t="s">
        <v>23</v>
      </c>
      <c r="F55" s="50">
        <v>50</v>
      </c>
      <c r="G55" s="51" t="s">
        <v>12</v>
      </c>
      <c r="H55" s="54" t="s">
        <v>12</v>
      </c>
      <c r="I55" s="1"/>
    </row>
    <row r="56" spans="2:9" ht="15" customHeight="1">
      <c r="B56" s="47" t="s">
        <v>128</v>
      </c>
      <c r="C56" s="24" t="s">
        <v>28</v>
      </c>
      <c r="D56" s="48" t="s">
        <v>129</v>
      </c>
      <c r="E56" s="53" t="s">
        <v>23</v>
      </c>
      <c r="F56" s="50">
        <v>50</v>
      </c>
      <c r="G56" s="51"/>
      <c r="H56" s="52" t="s">
        <v>12</v>
      </c>
      <c r="I56" s="1"/>
    </row>
    <row r="57" spans="2:9" ht="15.75" customHeight="1">
      <c r="B57" s="47" t="s">
        <v>130</v>
      </c>
      <c r="C57" s="24" t="s">
        <v>31</v>
      </c>
      <c r="D57" s="48" t="s">
        <v>32</v>
      </c>
      <c r="E57" s="53" t="s">
        <v>23</v>
      </c>
      <c r="F57" s="50">
        <v>138.1</v>
      </c>
      <c r="G57" s="51"/>
      <c r="H57" s="52" t="s">
        <v>12</v>
      </c>
      <c r="I57" s="1"/>
    </row>
    <row r="58" spans="2:9" ht="15" customHeight="1">
      <c r="B58" s="47" t="s">
        <v>131</v>
      </c>
      <c r="C58" s="24" t="s">
        <v>132</v>
      </c>
      <c r="D58" s="25" t="s">
        <v>133</v>
      </c>
      <c r="E58" s="28" t="s">
        <v>36</v>
      </c>
      <c r="F58" s="40">
        <v>114</v>
      </c>
      <c r="G58" s="51"/>
      <c r="H58" s="52" t="s">
        <v>12</v>
      </c>
      <c r="I58" s="1"/>
    </row>
    <row r="59" spans="2:9" ht="15" customHeight="1">
      <c r="B59" s="47" t="s">
        <v>134</v>
      </c>
      <c r="C59" s="24" t="s">
        <v>135</v>
      </c>
      <c r="D59" s="25" t="s">
        <v>136</v>
      </c>
      <c r="E59" s="28" t="s">
        <v>65</v>
      </c>
      <c r="F59" s="40">
        <v>4</v>
      </c>
      <c r="G59" s="51"/>
      <c r="H59" s="52"/>
      <c r="I59" s="1"/>
    </row>
    <row r="60" spans="2:9" ht="15" customHeight="1">
      <c r="B60" s="47" t="s">
        <v>137</v>
      </c>
      <c r="C60" s="55" t="s">
        <v>138</v>
      </c>
      <c r="D60" s="55"/>
      <c r="E60" s="56" t="s">
        <v>15</v>
      </c>
      <c r="F60" s="57" t="s">
        <v>15</v>
      </c>
      <c r="G60" s="58" t="s">
        <v>15</v>
      </c>
      <c r="H60" s="59" t="s">
        <v>15</v>
      </c>
      <c r="I60" s="1"/>
    </row>
    <row r="61" spans="2:9" ht="15" customHeight="1">
      <c r="B61" s="60" t="s">
        <v>139</v>
      </c>
      <c r="C61" s="24" t="s">
        <v>140</v>
      </c>
      <c r="D61" s="48" t="s">
        <v>141</v>
      </c>
      <c r="E61" s="28" t="s">
        <v>142</v>
      </c>
      <c r="F61" s="40">
        <v>4879.8</v>
      </c>
      <c r="G61" s="52" t="s">
        <v>12</v>
      </c>
      <c r="H61" s="52" t="s">
        <v>12</v>
      </c>
      <c r="I61" s="1"/>
    </row>
    <row r="62" spans="2:9" ht="15" customHeight="1">
      <c r="B62" s="60" t="s">
        <v>143</v>
      </c>
      <c r="C62" s="24" t="s">
        <v>144</v>
      </c>
      <c r="D62" s="48" t="s">
        <v>145</v>
      </c>
      <c r="E62" s="28" t="s">
        <v>142</v>
      </c>
      <c r="F62" s="40">
        <v>4879.8</v>
      </c>
      <c r="G62" s="52" t="s">
        <v>12</v>
      </c>
      <c r="H62" s="52" t="s">
        <v>12</v>
      </c>
      <c r="I62" s="1"/>
    </row>
    <row r="63" spans="2:9" ht="15" customHeight="1">
      <c r="B63" s="60" t="s">
        <v>146</v>
      </c>
      <c r="C63" s="24" t="s">
        <v>147</v>
      </c>
      <c r="D63" s="48" t="s">
        <v>148</v>
      </c>
      <c r="E63" s="28" t="s">
        <v>142</v>
      </c>
      <c r="F63" s="40">
        <v>662.3</v>
      </c>
      <c r="G63" s="52"/>
      <c r="H63" s="52"/>
      <c r="I63" s="1"/>
    </row>
    <row r="64" spans="2:9" ht="15" customHeight="1">
      <c r="B64" s="60" t="s">
        <v>149</v>
      </c>
      <c r="C64" s="24" t="s">
        <v>150</v>
      </c>
      <c r="D64" s="48" t="s">
        <v>151</v>
      </c>
      <c r="E64" s="28" t="s">
        <v>142</v>
      </c>
      <c r="F64" s="40">
        <v>4880</v>
      </c>
      <c r="G64" s="52"/>
      <c r="H64" s="52"/>
      <c r="I64" s="1"/>
    </row>
    <row r="65" spans="2:9" ht="20.25">
      <c r="B65" s="60" t="s">
        <v>152</v>
      </c>
      <c r="C65" s="24" t="s">
        <v>153</v>
      </c>
      <c r="D65" s="48" t="s">
        <v>154</v>
      </c>
      <c r="E65" s="28" t="s">
        <v>36</v>
      </c>
      <c r="F65" s="40">
        <v>1500</v>
      </c>
      <c r="G65" s="52"/>
      <c r="H65" s="52"/>
      <c r="I65" s="1"/>
    </row>
    <row r="66" spans="2:9" ht="20.25">
      <c r="B66" s="60" t="s">
        <v>155</v>
      </c>
      <c r="C66" s="24" t="s">
        <v>156</v>
      </c>
      <c r="D66" s="25" t="s">
        <v>157</v>
      </c>
      <c r="E66" s="28" t="s">
        <v>142</v>
      </c>
      <c r="F66" s="40">
        <v>342.5</v>
      </c>
      <c r="G66" s="52"/>
      <c r="H66" s="52"/>
      <c r="I66" s="1"/>
    </row>
    <row r="67" spans="2:9" ht="21.75" customHeight="1">
      <c r="B67" s="60" t="s">
        <v>158</v>
      </c>
      <c r="C67" s="24" t="s">
        <v>159</v>
      </c>
      <c r="D67" s="25" t="s">
        <v>160</v>
      </c>
      <c r="E67" s="28" t="s">
        <v>142</v>
      </c>
      <c r="F67" s="40">
        <v>662.3</v>
      </c>
      <c r="G67" s="52" t="s">
        <v>12</v>
      </c>
      <c r="H67" s="52"/>
      <c r="I67" s="1"/>
    </row>
    <row r="68" spans="2:9" ht="15" customHeight="1">
      <c r="B68" s="60" t="s">
        <v>161</v>
      </c>
      <c r="C68" s="24" t="s">
        <v>162</v>
      </c>
      <c r="D68" s="25" t="s">
        <v>163</v>
      </c>
      <c r="E68" s="28" t="s">
        <v>142</v>
      </c>
      <c r="F68" s="40">
        <v>6083.5</v>
      </c>
      <c r="G68" s="52" t="s">
        <v>12</v>
      </c>
      <c r="H68" s="52" t="s">
        <v>12</v>
      </c>
      <c r="I68" s="1"/>
    </row>
    <row r="69" spans="2:9" ht="15" customHeight="1">
      <c r="B69" s="60" t="s">
        <v>164</v>
      </c>
      <c r="C69" s="24" t="s">
        <v>165</v>
      </c>
      <c r="D69" s="25" t="s">
        <v>166</v>
      </c>
      <c r="E69" s="28" t="s">
        <v>142</v>
      </c>
      <c r="F69" s="40">
        <v>6083.5</v>
      </c>
      <c r="G69" s="54" t="s">
        <v>12</v>
      </c>
      <c r="H69" s="52"/>
      <c r="I69" s="1"/>
    </row>
    <row r="70" spans="2:9" ht="15" customHeight="1">
      <c r="B70" s="60" t="s">
        <v>167</v>
      </c>
      <c r="C70" s="24" t="s">
        <v>168</v>
      </c>
      <c r="D70" s="25" t="s">
        <v>169</v>
      </c>
      <c r="E70" s="28" t="s">
        <v>142</v>
      </c>
      <c r="F70" s="40">
        <v>4879.8</v>
      </c>
      <c r="G70" s="54" t="s">
        <v>12</v>
      </c>
      <c r="H70" s="52"/>
      <c r="I70" s="1"/>
    </row>
    <row r="71" spans="2:9" ht="15" customHeight="1">
      <c r="B71" s="60" t="s">
        <v>170</v>
      </c>
      <c r="C71" s="24" t="s">
        <v>171</v>
      </c>
      <c r="D71" s="25" t="s">
        <v>172</v>
      </c>
      <c r="E71" s="28" t="s">
        <v>142</v>
      </c>
      <c r="F71" s="40">
        <v>4879.8</v>
      </c>
      <c r="G71" s="54"/>
      <c r="H71" s="52"/>
      <c r="I71" s="1"/>
    </row>
    <row r="72" spans="2:9" ht="15" customHeight="1">
      <c r="B72" s="60" t="s">
        <v>173</v>
      </c>
      <c r="C72" s="24" t="s">
        <v>174</v>
      </c>
      <c r="D72" s="25" t="s">
        <v>175</v>
      </c>
      <c r="E72" s="28" t="s">
        <v>142</v>
      </c>
      <c r="F72" s="40">
        <v>4879.8</v>
      </c>
      <c r="G72" s="52" t="s">
        <v>12</v>
      </c>
      <c r="H72" s="52"/>
      <c r="I72" s="1"/>
    </row>
    <row r="73" spans="2:9" ht="19.5" customHeight="1">
      <c r="B73" s="60" t="s">
        <v>176</v>
      </c>
      <c r="C73" s="24" t="s">
        <v>177</v>
      </c>
      <c r="D73" s="25" t="s">
        <v>178</v>
      </c>
      <c r="E73" s="28" t="s">
        <v>36</v>
      </c>
      <c r="F73" s="61">
        <v>1500</v>
      </c>
      <c r="G73" s="59" t="s">
        <v>12</v>
      </c>
      <c r="H73" s="59" t="s">
        <v>12</v>
      </c>
      <c r="I73" s="1"/>
    </row>
    <row r="74" spans="2:9" ht="15" customHeight="1">
      <c r="B74" s="60" t="s">
        <v>179</v>
      </c>
      <c r="C74" s="24" t="s">
        <v>180</v>
      </c>
      <c r="D74" s="25" t="s">
        <v>181</v>
      </c>
      <c r="E74" s="28" t="s">
        <v>142</v>
      </c>
      <c r="F74" s="61">
        <v>662.3</v>
      </c>
      <c r="G74" s="59"/>
      <c r="H74" s="59"/>
      <c r="I74" s="1"/>
    </row>
    <row r="75" spans="2:9" ht="15" customHeight="1">
      <c r="B75" s="60" t="s">
        <v>182</v>
      </c>
      <c r="C75" s="24" t="s">
        <v>183</v>
      </c>
      <c r="D75" s="25" t="s">
        <v>184</v>
      </c>
      <c r="E75" s="28" t="s">
        <v>142</v>
      </c>
      <c r="F75" s="40">
        <v>342.5</v>
      </c>
      <c r="G75" s="52"/>
      <c r="H75" s="52"/>
      <c r="I75" s="1"/>
    </row>
    <row r="76" spans="2:9" ht="20.25">
      <c r="B76" s="60" t="s">
        <v>185</v>
      </c>
      <c r="C76" s="24" t="s">
        <v>186</v>
      </c>
      <c r="D76" s="25" t="s">
        <v>187</v>
      </c>
      <c r="E76" s="28" t="s">
        <v>142</v>
      </c>
      <c r="F76" s="62">
        <v>662.3</v>
      </c>
      <c r="G76" s="63"/>
      <c r="H76" s="52"/>
      <c r="I76" s="1"/>
    </row>
    <row r="77" spans="2:9" ht="21" customHeight="1">
      <c r="B77" s="60" t="s">
        <v>188</v>
      </c>
      <c r="C77" s="24" t="s">
        <v>189</v>
      </c>
      <c r="D77" s="25" t="s">
        <v>190</v>
      </c>
      <c r="E77" s="28" t="s">
        <v>142</v>
      </c>
      <c r="F77" s="62">
        <v>1324.6</v>
      </c>
      <c r="G77" s="63"/>
      <c r="H77" s="52"/>
      <c r="I77" s="1"/>
    </row>
    <row r="78" spans="2:9" ht="15" customHeight="1">
      <c r="B78" s="60" t="s">
        <v>191</v>
      </c>
      <c r="C78" s="24" t="s">
        <v>192</v>
      </c>
      <c r="D78" s="25" t="s">
        <v>193</v>
      </c>
      <c r="E78" s="28" t="s">
        <v>142</v>
      </c>
      <c r="F78" s="40">
        <v>4000</v>
      </c>
      <c r="G78" s="63" t="s">
        <v>12</v>
      </c>
      <c r="H78" s="52"/>
      <c r="I78" s="1"/>
    </row>
    <row r="79" spans="2:9" ht="15" customHeight="1">
      <c r="B79" s="60" t="s">
        <v>15</v>
      </c>
      <c r="C79" s="64" t="s">
        <v>45</v>
      </c>
      <c r="D79" s="64"/>
      <c r="E79" s="64"/>
      <c r="F79" s="64"/>
      <c r="G79" s="64"/>
      <c r="H79" s="52"/>
      <c r="I79" s="1"/>
    </row>
    <row r="80" spans="2:9" ht="15" customHeight="1">
      <c r="B80" s="65" t="s">
        <v>194</v>
      </c>
      <c r="C80" s="65"/>
      <c r="D80" s="65"/>
      <c r="E80" s="46" t="s">
        <v>15</v>
      </c>
      <c r="F80" s="66" t="s">
        <v>15</v>
      </c>
      <c r="G80" s="66"/>
      <c r="H80" s="46"/>
      <c r="I80" s="1"/>
    </row>
    <row r="81" spans="2:9" ht="15" customHeight="1">
      <c r="B81" s="65" t="s">
        <v>195</v>
      </c>
      <c r="C81" s="65"/>
      <c r="D81" s="65"/>
      <c r="E81" s="46" t="s">
        <v>15</v>
      </c>
      <c r="F81" s="66" t="s">
        <v>15</v>
      </c>
      <c r="G81" s="66"/>
      <c r="H81" s="67"/>
      <c r="I81" s="1"/>
    </row>
    <row r="82" spans="2:9" ht="15" customHeight="1">
      <c r="B82" s="65" t="s">
        <v>196</v>
      </c>
      <c r="C82" s="65"/>
      <c r="D82" s="65"/>
      <c r="E82" s="46" t="s">
        <v>15</v>
      </c>
      <c r="F82" s="66" t="s">
        <v>15</v>
      </c>
      <c r="G82" s="66"/>
      <c r="H82" s="67"/>
      <c r="I82" s="1"/>
    </row>
    <row r="83" spans="2:9" ht="15" customHeight="1">
      <c r="B83" s="68"/>
      <c r="C83" s="69"/>
      <c r="D83" s="69"/>
      <c r="E83" s="70"/>
      <c r="F83" s="71"/>
      <c r="G83" s="71"/>
      <c r="H83" s="72"/>
      <c r="I83" s="1"/>
    </row>
    <row r="84" spans="2:9" ht="15" customHeight="1">
      <c r="B84" s="73" t="s">
        <v>197</v>
      </c>
      <c r="C84" s="73"/>
      <c r="D84" s="73"/>
      <c r="E84" s="73"/>
      <c r="F84" s="73"/>
      <c r="G84" s="73"/>
      <c r="H84" s="73"/>
      <c r="I84" s="1"/>
    </row>
    <row r="85" spans="2:9" ht="15" customHeight="1">
      <c r="B85" s="74" t="s">
        <v>16</v>
      </c>
      <c r="C85" s="75" t="s">
        <v>198</v>
      </c>
      <c r="D85" s="75"/>
      <c r="E85" s="76"/>
      <c r="F85" s="77"/>
      <c r="G85" s="77"/>
      <c r="H85" s="78"/>
      <c r="I85" s="1"/>
    </row>
    <row r="86" spans="2:9" ht="15" customHeight="1">
      <c r="B86" s="74" t="s">
        <v>20</v>
      </c>
      <c r="C86" s="75" t="s">
        <v>199</v>
      </c>
      <c r="D86" s="75"/>
      <c r="E86" s="76"/>
      <c r="F86" s="77"/>
      <c r="G86" s="77"/>
      <c r="H86" s="78"/>
      <c r="I86" s="1"/>
    </row>
    <row r="87" spans="2:9" ht="15" customHeight="1">
      <c r="B87" s="74" t="s">
        <v>24</v>
      </c>
      <c r="C87" s="75" t="s">
        <v>200</v>
      </c>
      <c r="D87" s="75"/>
      <c r="E87" s="76"/>
      <c r="F87" s="77"/>
      <c r="G87" s="77"/>
      <c r="H87" s="78"/>
      <c r="I87" s="1"/>
    </row>
    <row r="88" spans="2:9" ht="15" customHeight="1">
      <c r="B88" s="74" t="s">
        <v>27</v>
      </c>
      <c r="C88" s="75" t="s">
        <v>201</v>
      </c>
      <c r="D88" s="75"/>
      <c r="E88" s="76"/>
      <c r="F88" s="77"/>
      <c r="G88" s="77"/>
      <c r="H88" s="78"/>
      <c r="I88" s="1"/>
    </row>
    <row r="89" spans="2:9" ht="15" customHeight="1">
      <c r="B89" s="59"/>
      <c r="C89" s="65"/>
      <c r="D89" s="65"/>
      <c r="E89" s="46"/>
      <c r="F89" s="66"/>
      <c r="G89" s="66"/>
      <c r="H89" s="67"/>
      <c r="I89" s="1"/>
    </row>
    <row r="90" spans="2:9" ht="15" customHeight="1">
      <c r="B90" s="59"/>
      <c r="C90" s="65"/>
      <c r="D90" s="65"/>
      <c r="E90" s="46"/>
      <c r="F90" s="66"/>
      <c r="G90" s="66"/>
      <c r="H90" s="67"/>
      <c r="I90" s="1"/>
    </row>
    <row r="91" spans="2:9" ht="15" customHeight="1">
      <c r="B91" s="65" t="s">
        <v>12</v>
      </c>
      <c r="C91" s="65"/>
      <c r="D91" s="65"/>
      <c r="E91" s="46" t="s">
        <v>12</v>
      </c>
      <c r="F91" s="66" t="s">
        <v>12</v>
      </c>
      <c r="G91" s="66"/>
      <c r="H91" s="67"/>
      <c r="I91" s="1"/>
    </row>
    <row r="92" spans="2:9" ht="15" customHeight="1">
      <c r="B92" s="79"/>
      <c r="C92" s="79"/>
      <c r="D92" s="79"/>
      <c r="E92" s="79"/>
      <c r="F92" s="79"/>
      <c r="G92" s="80"/>
      <c r="H92" s="81"/>
      <c r="I92" s="1"/>
    </row>
    <row r="93" spans="2:9" ht="15" customHeight="1">
      <c r="B93" s="82"/>
      <c r="G93" s="1"/>
      <c r="H93" s="83"/>
      <c r="I93" s="1"/>
    </row>
    <row r="94" spans="7:9" ht="15" customHeight="1">
      <c r="G94" s="1"/>
      <c r="H94" s="83"/>
      <c r="I94" s="1"/>
    </row>
    <row r="95" spans="7:9" ht="15" customHeight="1">
      <c r="G95" s="1"/>
      <c r="H95" s="83"/>
      <c r="I95" s="1"/>
    </row>
    <row r="96" spans="8:9" ht="15" customHeight="1">
      <c r="H96" s="79"/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</sheetData>
  <mergeCells count="33">
    <mergeCell ref="B3:H3"/>
    <mergeCell ref="B4:H4"/>
    <mergeCell ref="B5:B7"/>
    <mergeCell ref="C5:C7"/>
    <mergeCell ref="D5:D7"/>
    <mergeCell ref="H5:H7"/>
    <mergeCell ref="B9:H9"/>
    <mergeCell ref="B10:H10"/>
    <mergeCell ref="C11:D11"/>
    <mergeCell ref="C22:G22"/>
    <mergeCell ref="C23:D23"/>
    <mergeCell ref="C37:G37"/>
    <mergeCell ref="C38:D38"/>
    <mergeCell ref="C43:G43"/>
    <mergeCell ref="C44:D44"/>
    <mergeCell ref="C51:G51"/>
    <mergeCell ref="C52:D52"/>
    <mergeCell ref="C60:D60"/>
    <mergeCell ref="C79:G79"/>
    <mergeCell ref="B80:D80"/>
    <mergeCell ref="F80:G80"/>
    <mergeCell ref="B81:D81"/>
    <mergeCell ref="F81:G81"/>
    <mergeCell ref="B82:D82"/>
    <mergeCell ref="F82:G82"/>
    <mergeCell ref="B84:H84"/>
    <mergeCell ref="C85:D85"/>
    <mergeCell ref="C86:D86"/>
    <mergeCell ref="C87:D87"/>
    <mergeCell ref="C88:D88"/>
    <mergeCell ref="C89:D89"/>
    <mergeCell ref="B91:D91"/>
    <mergeCell ref="F91:G91"/>
  </mergeCells>
  <printOptions/>
  <pageMargins left="0.75" right="0.75" top="1" bottom="1" header="0.5118055555555556" footer="0.5118055555555556"/>
  <pageSetup horizontalDpi="300" verticalDpi="300" orientation="portrait" paperSize="9" scale="83"/>
  <rowBreaks count="2" manualBreakCount="2">
    <brk id="51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view="pageBreakPreview" zoomScaleSheetLayoutView="100" workbookViewId="0" topLeftCell="A1">
      <selection activeCell="G25" sqref="G25"/>
    </sheetView>
  </sheetViews>
  <sheetFormatPr defaultColWidth="9.00390625" defaultRowHeight="12.75"/>
  <sheetData>
    <row r="1" spans="2:8" ht="12.75">
      <c r="B1">
        <v>14</v>
      </c>
      <c r="G1" s="84">
        <v>128</v>
      </c>
      <c r="H1" s="85">
        <v>1988.5</v>
      </c>
    </row>
    <row r="2" spans="2:7" ht="12.75">
      <c r="B2">
        <v>15.5</v>
      </c>
      <c r="G2" s="86">
        <v>7615.5</v>
      </c>
    </row>
    <row r="3" spans="2:7" ht="12.75">
      <c r="B3">
        <v>14.5</v>
      </c>
      <c r="G3" s="86">
        <v>265.5</v>
      </c>
    </row>
    <row r="4" spans="2:7" ht="12.75">
      <c r="B4">
        <v>16</v>
      </c>
      <c r="G4" s="86">
        <v>375</v>
      </c>
    </row>
    <row r="5" spans="2:7" ht="12.75">
      <c r="B5">
        <v>15</v>
      </c>
      <c r="G5" s="86">
        <v>0</v>
      </c>
    </row>
    <row r="6" spans="2:7" ht="12.75">
      <c r="B6">
        <v>8</v>
      </c>
      <c r="G6" s="86">
        <v>755.5</v>
      </c>
    </row>
    <row r="7" spans="2:7" ht="12.75">
      <c r="B7">
        <v>7.5</v>
      </c>
      <c r="G7" s="86">
        <v>713.5</v>
      </c>
    </row>
    <row r="8" spans="2:7" ht="12.75">
      <c r="B8">
        <v>10.5</v>
      </c>
      <c r="G8" s="87">
        <f>SUM(G1:G7)</f>
        <v>9853</v>
      </c>
    </row>
    <row r="9" ht="12.75">
      <c r="B9">
        <v>15</v>
      </c>
    </row>
    <row r="10" spans="2:7" ht="12.75">
      <c r="B10">
        <v>8</v>
      </c>
      <c r="G10" s="87">
        <f>G8+H1</f>
        <v>11841.5</v>
      </c>
    </row>
    <row r="11" ht="12.75">
      <c r="B11">
        <v>22.5</v>
      </c>
    </row>
    <row r="12" ht="12.75">
      <c r="B12" s="87">
        <f>SUM(B1:B11)</f>
        <v>146.5</v>
      </c>
    </row>
    <row r="13" ht="12.75">
      <c r="B13">
        <v>12</v>
      </c>
    </row>
    <row r="14" ht="12.75">
      <c r="B14" s="87">
        <f>B12+B13</f>
        <v>158.5</v>
      </c>
    </row>
    <row r="18" spans="6:7" ht="12.75">
      <c r="F18" t="s">
        <v>202</v>
      </c>
      <c r="G18">
        <v>1988.5</v>
      </c>
    </row>
    <row r="19" spans="2:3" ht="12.75">
      <c r="B19" t="s">
        <v>203</v>
      </c>
      <c r="C19">
        <v>128</v>
      </c>
    </row>
    <row r="21" spans="2:3" ht="12.75">
      <c r="B21" t="s">
        <v>204</v>
      </c>
      <c r="C21">
        <v>7615.5</v>
      </c>
    </row>
    <row r="22" ht="12.75">
      <c r="G22">
        <v>24156.34</v>
      </c>
    </row>
    <row r="23" spans="2:7" ht="12.75">
      <c r="B23" t="s">
        <v>205</v>
      </c>
      <c r="C23">
        <v>265.5</v>
      </c>
      <c r="G23">
        <v>2684.04</v>
      </c>
    </row>
    <row r="24" ht="12.75">
      <c r="G24" s="87">
        <f>G22+G23</f>
        <v>26840.38</v>
      </c>
    </row>
    <row r="26" spans="2:3" ht="12.75">
      <c r="B26">
        <v>315</v>
      </c>
      <c r="C26">
        <v>375</v>
      </c>
    </row>
    <row r="30" spans="2:3" ht="12.75">
      <c r="B30">
        <v>90</v>
      </c>
      <c r="C30">
        <v>755.5</v>
      </c>
    </row>
    <row r="32" spans="2:3" ht="12.75">
      <c r="B32">
        <v>110</v>
      </c>
      <c r="C32">
        <v>713.5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Budimex SA</dc:creator>
  <cp:keywords/>
  <dc:description/>
  <cp:lastModifiedBy>jacek</cp:lastModifiedBy>
  <cp:lastPrinted>2010-04-20T12:10:39Z</cp:lastPrinted>
  <dcterms:created xsi:type="dcterms:W3CDTF">2008-05-24T14:12:06Z</dcterms:created>
  <dcterms:modified xsi:type="dcterms:W3CDTF">2010-04-22T18:26:16Z</dcterms:modified>
  <cp:category/>
  <cp:version/>
  <cp:contentType/>
  <cp:contentStatus/>
</cp:coreProperties>
</file>