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65341" windowWidth="11355" windowHeight="6150" tabRatio="726" activeTab="4"/>
  </bookViews>
  <sheets>
    <sheet name="budynki" sheetId="1" r:id="rId1"/>
    <sheet name="wyposażenie" sheetId="2" r:id="rId2"/>
    <sheet name="elektronika stacjonarna" sheetId="3" r:id="rId3"/>
    <sheet name="elektronika przenośna" sheetId="4" r:id="rId4"/>
    <sheet name="pojazdy" sheetId="5" r:id="rId5"/>
  </sheets>
  <definedNames/>
  <calcPr fullCalcOnLoad="1"/>
</workbook>
</file>

<file path=xl/sharedStrings.xml><?xml version="1.0" encoding="utf-8"?>
<sst xmlns="http://schemas.openxmlformats.org/spreadsheetml/2006/main" count="145" uniqueCount="106">
  <si>
    <t>lp.</t>
  </si>
  <si>
    <t>Lp.</t>
  </si>
  <si>
    <t>1.</t>
  </si>
  <si>
    <t>2.</t>
  </si>
  <si>
    <t>3.</t>
  </si>
  <si>
    <t>4.</t>
  </si>
  <si>
    <t>5.</t>
  </si>
  <si>
    <t>Rok budowy</t>
  </si>
  <si>
    <t>Zabezpieczenia  przeciwpożarowe i przeciw kradzieżowe</t>
  </si>
  <si>
    <t>Razem:</t>
  </si>
  <si>
    <t>Rok produkcji</t>
  </si>
  <si>
    <t>do ubezpieczenia od wszystkich ryzyk</t>
  </si>
  <si>
    <t>Nazwa sprzętu</t>
  </si>
  <si>
    <t>Wykaz stacjonarnego sprzętu elektronicznego</t>
  </si>
  <si>
    <t>Liczba pracowników w jednostce:</t>
  </si>
  <si>
    <t xml:space="preserve">Za sprzęt elektroniczny przyjmuje się komputery, cantale telefoniczne, faxy itp. </t>
  </si>
  <si>
    <t>Nazwa budynku, adres</t>
  </si>
  <si>
    <t>Załącznik nr 2A</t>
  </si>
  <si>
    <t>Załącznik nr 2C</t>
  </si>
  <si>
    <t>Wartość pozostałych środków trwałych i wyposażenia</t>
  </si>
  <si>
    <t>Księgozbiór</t>
  </si>
  <si>
    <t>Wykaz budynków</t>
  </si>
  <si>
    <t>Załącznik nr 2B</t>
  </si>
  <si>
    <t>Wykaz przenośnego sprzętu elektronicznego</t>
  </si>
  <si>
    <t>Nazwa sprzętu, model</t>
  </si>
  <si>
    <t>Wartość odtworzeniowa</t>
  </si>
  <si>
    <t>Miejski Ośrodek Pomocy Społecznej</t>
  </si>
  <si>
    <t>ul. Św. Stanisława Kostki 5, 06-300 Przasnysz</t>
  </si>
  <si>
    <t xml:space="preserve">Wykaz pojazdów </t>
  </si>
  <si>
    <t>Nr rejestr.</t>
  </si>
  <si>
    <t>Marka</t>
  </si>
  <si>
    <t>Typ, model</t>
  </si>
  <si>
    <t>Rodzaj pojazdu</t>
  </si>
  <si>
    <t>Pojemn. silnika</t>
  </si>
  <si>
    <t xml:space="preserve">Nr nadwozia </t>
  </si>
  <si>
    <t>Ładown./ ilość miejsc</t>
  </si>
  <si>
    <t>Przebieg (około)</t>
  </si>
  <si>
    <t>Data pierw. rejestracji</t>
  </si>
  <si>
    <t>Okres ub. OC i NW</t>
  </si>
  <si>
    <t>6.</t>
  </si>
  <si>
    <t xml:space="preserve">Załącznik nr 2D </t>
  </si>
  <si>
    <t>-</t>
  </si>
  <si>
    <r>
      <t xml:space="preserve">ŚRODKI OBROTOWE </t>
    </r>
    <r>
      <rPr>
        <sz val="10"/>
        <rFont val="Arial"/>
        <family val="2"/>
      </rPr>
      <t>(materiały, zapasy, produkcja w toku, wyroby gotowe)</t>
    </r>
  </si>
  <si>
    <t>cena zakupu, koszt wytworzenia</t>
  </si>
  <si>
    <t>maksymalny dzienny stan przewidywany w okresie ubezpieczenia</t>
  </si>
  <si>
    <t>1905/1997</t>
  </si>
  <si>
    <t>monitoring, całodobowa ochrona, gaśnice</t>
  </si>
  <si>
    <r>
      <t>Łączna wartośćpozostałych środków trwałych, środków trwałych niskocennych i wyposażenia</t>
    </r>
    <r>
      <rPr>
        <sz val="10"/>
        <rFont val="Arial"/>
        <family val="0"/>
      </rPr>
      <t xml:space="preserve"> (z wyłączeniem budynków i budowli, sprzętu elektronicznego wykazanego dalej i pojazdów) w tym znajdujące się w:</t>
    </r>
  </si>
  <si>
    <t>MOPS</t>
  </si>
  <si>
    <t>ŚDS</t>
  </si>
  <si>
    <t>Ośrodek Rehabilitacji</t>
  </si>
  <si>
    <t>Wartość brutto pojazdu</t>
  </si>
  <si>
    <t>WPZ06640</t>
  </si>
  <si>
    <t xml:space="preserve">Volkswagen </t>
  </si>
  <si>
    <t>Caravelle</t>
  </si>
  <si>
    <t>WV2ZZZ7HZ9H058204</t>
  </si>
  <si>
    <t>9 w tym 1 na wózku inwalidzkim</t>
  </si>
  <si>
    <t>05.03.2009</t>
  </si>
  <si>
    <t>osobowy przewóz osób niepełnosprawnych</t>
  </si>
  <si>
    <t xml:space="preserve"> </t>
  </si>
  <si>
    <t>Ubezpieczony w przypadku budynku ŚDS - Ubezpieczający MOPS</t>
  </si>
  <si>
    <t>Załącznik nr 2C'</t>
  </si>
  <si>
    <t>NIP: 761-10-78-762, Regon: 550354054</t>
  </si>
  <si>
    <t>Ubezpieczony w przypadku wyposażenia ŚDS - Ubezpieczający MOPS</t>
  </si>
  <si>
    <t>Ubezpieczony w przypadku sprzętu elektronicznego ŚDS - Ubezpieczający MOPS</t>
  </si>
  <si>
    <t>Zestaw komputerowy - komplet</t>
  </si>
  <si>
    <t>Kopiarka Canon IR2520</t>
  </si>
  <si>
    <t>Konstrukcja ścian, dachu i więźby dachowej</t>
  </si>
  <si>
    <t>DMC</t>
  </si>
  <si>
    <t>Zestaw komuterowy</t>
  </si>
  <si>
    <t>Wartość księgowa brutto (początkowa)</t>
  </si>
  <si>
    <t>Okres ubezpieczenia: 14.05.2016 - 13.05.2019</t>
  </si>
  <si>
    <t xml:space="preserve">nie starszy niż 5 letni (wyprodukowany w roku 2011 i latach następnych) </t>
  </si>
  <si>
    <t xml:space="preserve">nie starszy niż 5 letni (wyprodukowany w roku 2011 i latach następnych)  </t>
  </si>
  <si>
    <t>poz. 1 wyposażenie dodatkowe: autoalarm, czujnik cofania, klimatyzacja, odtwarzacz płyt DVD, radioodtwarzacz, wycieraczka i spryskiwacz tylnej szyby, zamek centralny</t>
  </si>
  <si>
    <t>Pow. użytkowa w m2</t>
  </si>
  <si>
    <t>14.05.2016 - 13.05.2019</t>
  </si>
  <si>
    <t>okres ubezpieczenia AC/KR 14.05.2016 - 13.05.2017</t>
  </si>
  <si>
    <t>okres ubezpieczenia AC/KR 14.05.2017 - 13.05.2018</t>
  </si>
  <si>
    <t>okres ubezpieczenia AC/KR 14.05.2018 - 13.05.2019</t>
  </si>
  <si>
    <t>Budynek Środowiskowy Dom Samopomocy przy MOPS, Przasnysz, ul. Św. Wojciecha 14</t>
  </si>
  <si>
    <t>pustak, cegła, konstrukcja drewniana pokryta blachą</t>
  </si>
  <si>
    <t>Urządzenie cyfrowei kserokopiarka CANON R2520</t>
  </si>
  <si>
    <t>Zestaw komputerowy</t>
  </si>
  <si>
    <t>Drukarka</t>
  </si>
  <si>
    <t>Terminal</t>
  </si>
  <si>
    <t>Urządzenie wielofunkcyjne</t>
  </si>
  <si>
    <t>Centrala telefoniczna + telefon</t>
  </si>
  <si>
    <t>Zestaw komputerowy (KDR) w tym: urządzenie wielofunkcyjne, UPS</t>
  </si>
  <si>
    <t xml:space="preserve">Serwer 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</si>
  <si>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</si>
  <si>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</si>
  <si>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</si>
  <si>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</si>
  <si>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</si>
  <si>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</si>
  <si>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</si>
  <si>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</si>
  <si>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</si>
  <si>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</si>
  <si>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</si>
  <si>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Kamera PANASONIC</t>
  </si>
  <si>
    <t>Ekrak projekcyjny</t>
  </si>
  <si>
    <t>Aparat fotograficzny</t>
  </si>
  <si>
    <t>Laptop</t>
  </si>
  <si>
    <t>Wartość księgowa brutto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</si>
</sst>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47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2"/>
      <name val="Arial"/>
      <family val="2"/>
    </font>
    <font>
      <vertAlign val="superscript"/>
      <sz val="10"/>
      <name val="Arial"/>
      <family val="2"/>
    </font>
    <font>
      <sz val="8"/>
      <name val="Arial"/>
      <family val="2"/>
    </font>
    <font>
      <b/>
      <sz val="14"/>
      <name val="Arial CE"/>
      <family val="2"/>
    </font>
    <font>
      <b/>
      <sz val="8"/>
      <name val="Arial CE"/>
      <family val="2"/>
    </font>
    <font>
      <sz val="9"/>
      <name val="Arial"/>
      <family val="2"/>
    </font>
    <font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168" fontId="1" fillId="0" borderId="10" xfId="0" applyNumberFormat="1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168" fontId="1" fillId="0" borderId="0" xfId="0" applyNumberFormat="1" applyFont="1" applyBorder="1" applyAlignment="1">
      <alignment vertical="center" wrapText="1"/>
    </xf>
    <xf numFmtId="4" fontId="5" fillId="0" borderId="0" xfId="0" applyNumberFormat="1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7" fillId="0" borderId="0" xfId="0" applyFont="1" applyAlignment="1">
      <alignment horizontal="left"/>
    </xf>
    <xf numFmtId="0" fontId="0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Font="1" applyAlignment="1">
      <alignment horizontal="right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168" fontId="0" fillId="0" borderId="10" xfId="0" applyNumberFormat="1" applyBorder="1" applyAlignment="1">
      <alignment horizontal="center" vertical="center"/>
    </xf>
    <xf numFmtId="0" fontId="0" fillId="0" borderId="12" xfId="0" applyBorder="1" applyAlignment="1">
      <alignment horizontal="left" vertical="center" wrapText="1"/>
    </xf>
    <xf numFmtId="168" fontId="0" fillId="0" borderId="12" xfId="0" applyNumberFormat="1" applyBorder="1" applyAlignment="1">
      <alignment horizontal="center" vertical="center"/>
    </xf>
    <xf numFmtId="168" fontId="1" fillId="0" borderId="10" xfId="0" applyNumberFormat="1" applyFont="1" applyBorder="1" applyAlignment="1">
      <alignment horizontal="right" vertical="center" wrapText="1"/>
    </xf>
    <xf numFmtId="0" fontId="3" fillId="0" borderId="12" xfId="0" applyFont="1" applyBorder="1" applyAlignment="1">
      <alignment/>
    </xf>
    <xf numFmtId="0" fontId="8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 wrapText="1"/>
    </xf>
    <xf numFmtId="168" fontId="6" fillId="0" borderId="12" xfId="0" applyNumberFormat="1" applyFont="1" applyBorder="1" applyAlignment="1">
      <alignment vertical="center" wrapText="1"/>
    </xf>
    <xf numFmtId="168" fontId="6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168" fontId="6" fillId="0" borderId="12" xfId="0" applyNumberFormat="1" applyFont="1" applyBorder="1" applyAlignment="1">
      <alignment/>
    </xf>
    <xf numFmtId="168" fontId="6" fillId="0" borderId="0" xfId="0" applyNumberFormat="1" applyFont="1" applyBorder="1" applyAlignment="1">
      <alignment vertical="center" wrapText="1"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168" fontId="1" fillId="0" borderId="10" xfId="0" applyNumberFormat="1" applyFont="1" applyFill="1" applyBorder="1" applyAlignment="1">
      <alignment horizontal="right"/>
    </xf>
    <xf numFmtId="0" fontId="11" fillId="0" borderId="0" xfId="0" applyFont="1" applyAlignment="1">
      <alignment/>
    </xf>
    <xf numFmtId="0" fontId="1" fillId="0" borderId="12" xfId="0" applyFont="1" applyBorder="1" applyAlignment="1">
      <alignment horizontal="center" vertical="center" wrapText="1"/>
    </xf>
    <xf numFmtId="168" fontId="1" fillId="0" borderId="12" xfId="0" applyNumberFormat="1" applyFont="1" applyBorder="1" applyAlignment="1">
      <alignment horizontal="right" vertical="center" wrapText="1"/>
    </xf>
    <xf numFmtId="0" fontId="8" fillId="0" borderId="10" xfId="0" applyFont="1" applyFill="1" applyBorder="1" applyAlignment="1">
      <alignment horizontal="center" vertical="center" wrapText="1"/>
    </xf>
    <xf numFmtId="168" fontId="12" fillId="0" borderId="10" xfId="0" applyNumberFormat="1" applyFont="1" applyBorder="1" applyAlignment="1">
      <alignment vertical="center" wrapText="1"/>
    </xf>
    <xf numFmtId="4" fontId="12" fillId="0" borderId="10" xfId="0" applyNumberFormat="1" applyFont="1" applyBorder="1" applyAlignment="1">
      <alignment vertical="center" wrapText="1"/>
    </xf>
    <xf numFmtId="0" fontId="6" fillId="0" borderId="0" xfId="0" applyFont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Border="1" applyAlignment="1">
      <alignment horizontal="right" vertical="center" wrapText="1"/>
    </xf>
    <xf numFmtId="0" fontId="6" fillId="0" borderId="0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3" fillId="0" borderId="13" xfId="0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168" fontId="0" fillId="0" borderId="13" xfId="0" applyNumberFormat="1" applyBorder="1" applyAlignment="1">
      <alignment horizontal="center" vertical="center"/>
    </xf>
    <xf numFmtId="168" fontId="0" fillId="0" borderId="12" xfId="0" applyNumberFormat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10" fillId="0" borderId="13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9" fillId="0" borderId="0" xfId="0" applyFont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zoomScalePageLayoutView="0" workbookViewId="0" topLeftCell="A1">
      <selection activeCell="D17" sqref="D17"/>
    </sheetView>
  </sheetViews>
  <sheetFormatPr defaultColWidth="9.140625" defaultRowHeight="12.75"/>
  <cols>
    <col min="1" max="1" width="3.28125" style="0" customWidth="1"/>
    <col min="2" max="2" width="30.57421875" style="0" customWidth="1"/>
    <col min="3" max="3" width="7.00390625" style="0" customWidth="1"/>
    <col min="4" max="4" width="11.421875" style="0" customWidth="1"/>
    <col min="5" max="5" width="15.140625" style="0" customWidth="1"/>
    <col min="6" max="6" width="21.57421875" style="0" customWidth="1"/>
    <col min="7" max="7" width="34.421875" style="0" customWidth="1"/>
  </cols>
  <sheetData>
    <row r="1" spans="1:7" ht="12.75">
      <c r="A1" t="s">
        <v>71</v>
      </c>
      <c r="G1" s="8" t="s">
        <v>17</v>
      </c>
    </row>
    <row r="3" spans="1:7" ht="15.75">
      <c r="A3" s="45" t="s">
        <v>21</v>
      </c>
      <c r="B3" s="45"/>
      <c r="C3" s="45"/>
      <c r="D3" s="45"/>
      <c r="E3" s="45"/>
      <c r="F3" s="45"/>
      <c r="G3" s="45"/>
    </row>
    <row r="4" spans="1:7" ht="15.75">
      <c r="A4" s="45" t="s">
        <v>26</v>
      </c>
      <c r="B4" s="45"/>
      <c r="C4" s="45"/>
      <c r="D4" s="45"/>
      <c r="E4" s="45"/>
      <c r="F4" s="45"/>
      <c r="G4" s="45"/>
    </row>
    <row r="5" spans="1:7" ht="15.75">
      <c r="A5" s="45" t="s">
        <v>27</v>
      </c>
      <c r="B5" s="45"/>
      <c r="C5" s="45"/>
      <c r="D5" s="45"/>
      <c r="E5" s="45"/>
      <c r="F5" s="45"/>
      <c r="G5" s="45"/>
    </row>
    <row r="6" spans="1:7" ht="15.75">
      <c r="A6" s="48" t="s">
        <v>62</v>
      </c>
      <c r="B6" s="48"/>
      <c r="C6" s="48"/>
      <c r="D6" s="48"/>
      <c r="E6" s="48"/>
      <c r="F6" s="48"/>
      <c r="G6" s="48"/>
    </row>
    <row r="8" spans="1:7" ht="38.25">
      <c r="A8" s="3" t="s">
        <v>1</v>
      </c>
      <c r="B8" s="3" t="s">
        <v>16</v>
      </c>
      <c r="C8" s="3" t="s">
        <v>7</v>
      </c>
      <c r="D8" s="3" t="s">
        <v>75</v>
      </c>
      <c r="E8" s="3" t="s">
        <v>25</v>
      </c>
      <c r="F8" s="3" t="s">
        <v>67</v>
      </c>
      <c r="G8" s="3" t="s">
        <v>8</v>
      </c>
    </row>
    <row r="9" spans="1:7" ht="47.25">
      <c r="A9" s="2" t="s">
        <v>2</v>
      </c>
      <c r="B9" s="1" t="s">
        <v>80</v>
      </c>
      <c r="C9" s="2" t="s">
        <v>45</v>
      </c>
      <c r="D9" s="2">
        <v>206</v>
      </c>
      <c r="E9" s="9">
        <v>556200</v>
      </c>
      <c r="F9" s="43" t="s">
        <v>81</v>
      </c>
      <c r="G9" s="44" t="s">
        <v>46</v>
      </c>
    </row>
    <row r="10" spans="1:7" ht="15.75">
      <c r="A10" s="10"/>
      <c r="C10" s="47" t="s">
        <v>9</v>
      </c>
      <c r="D10" s="47"/>
      <c r="E10" s="31">
        <f>SUM(E9:E9)</f>
        <v>556200</v>
      </c>
      <c r="F10" s="35"/>
      <c r="G10" s="13"/>
    </row>
    <row r="11" spans="1:7" ht="15.75">
      <c r="A11" s="10"/>
      <c r="B11" s="11"/>
      <c r="C11" s="10"/>
      <c r="D11" s="10"/>
      <c r="E11" s="12"/>
      <c r="F11" s="12"/>
      <c r="G11" s="13"/>
    </row>
    <row r="12" spans="1:4" ht="12.75">
      <c r="A12" s="46" t="s">
        <v>14</v>
      </c>
      <c r="B12" s="46"/>
      <c r="D12">
        <v>39</v>
      </c>
    </row>
    <row r="14" ht="12.75">
      <c r="A14" t="s">
        <v>60</v>
      </c>
    </row>
  </sheetData>
  <sheetProtection/>
  <mergeCells count="6">
    <mergeCell ref="A3:G3"/>
    <mergeCell ref="A5:G5"/>
    <mergeCell ref="A4:G4"/>
    <mergeCell ref="A12:B12"/>
    <mergeCell ref="C10:D10"/>
    <mergeCell ref="A6:G6"/>
  </mergeCells>
  <printOptions horizontalCentered="1" verticalCentered="1"/>
  <pageMargins left="0.7874015748031497" right="0.2755905511811024" top="0.984251968503937" bottom="0.51" header="0.5118110236220472" footer="0.5118110236220472"/>
  <pageSetup horizontalDpi="600" verticalDpi="600" orientation="landscape" paperSize="9" scale="1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4">
      <selection activeCell="B13" sqref="B13:B15"/>
    </sheetView>
  </sheetViews>
  <sheetFormatPr defaultColWidth="9.140625" defaultRowHeight="12.75"/>
  <cols>
    <col min="1" max="1" width="51.7109375" style="0" customWidth="1"/>
    <col min="2" max="2" width="27.28125" style="0" customWidth="1"/>
  </cols>
  <sheetData>
    <row r="1" spans="1:2" ht="12.75">
      <c r="A1" s="33" t="s">
        <v>71</v>
      </c>
      <c r="B1" s="4" t="s">
        <v>22</v>
      </c>
    </row>
    <row r="2" ht="12.75">
      <c r="B2" s="4"/>
    </row>
    <row r="4" spans="1:2" ht="15.75">
      <c r="A4" s="45" t="s">
        <v>19</v>
      </c>
      <c r="B4" s="45"/>
    </row>
    <row r="5" spans="1:6" ht="15.75">
      <c r="A5" s="45" t="s">
        <v>26</v>
      </c>
      <c r="B5" s="45"/>
      <c r="C5" s="5"/>
      <c r="D5" s="5"/>
      <c r="E5" s="5"/>
      <c r="F5" s="5"/>
    </row>
    <row r="6" spans="1:6" ht="15.75">
      <c r="A6" s="45" t="s">
        <v>27</v>
      </c>
      <c r="B6" s="45"/>
      <c r="C6" s="5"/>
      <c r="D6" s="5"/>
      <c r="E6" s="5"/>
      <c r="F6" s="5"/>
    </row>
    <row r="7" spans="1:2" ht="15.75">
      <c r="A7" s="45" t="s">
        <v>62</v>
      </c>
      <c r="B7" s="45"/>
    </row>
    <row r="8" spans="1:2" ht="15.75">
      <c r="A8" s="5"/>
      <c r="B8" s="5"/>
    </row>
    <row r="9" spans="1:2" ht="15.75">
      <c r="A9" s="5"/>
      <c r="B9" s="5"/>
    </row>
    <row r="11" spans="1:2" ht="12.75">
      <c r="A11" s="50" t="s">
        <v>47</v>
      </c>
      <c r="B11" s="52"/>
    </row>
    <row r="12" spans="1:2" ht="45" customHeight="1">
      <c r="A12" s="51"/>
      <c r="B12" s="53"/>
    </row>
    <row r="13" spans="1:2" ht="12.75">
      <c r="A13" s="24" t="s">
        <v>48</v>
      </c>
      <c r="B13" s="25">
        <v>161195.86</v>
      </c>
    </row>
    <row r="14" spans="1:2" ht="12.75">
      <c r="A14" s="24" t="s">
        <v>49</v>
      </c>
      <c r="B14" s="25">
        <v>108565.63</v>
      </c>
    </row>
    <row r="15" spans="1:2" ht="12.75">
      <c r="A15" s="24" t="s">
        <v>50</v>
      </c>
      <c r="B15" s="25">
        <v>24472.06</v>
      </c>
    </row>
    <row r="16" spans="1:2" ht="12.75">
      <c r="A16" s="17" t="s">
        <v>20</v>
      </c>
      <c r="B16" s="18" t="s">
        <v>41</v>
      </c>
    </row>
    <row r="17" spans="1:2" ht="15.75">
      <c r="A17" s="19" t="s">
        <v>9</v>
      </c>
      <c r="B17" s="32">
        <f>B13+B14+B15</f>
        <v>294233.55</v>
      </c>
    </row>
    <row r="18" spans="1:2" ht="14.25">
      <c r="A18" s="16"/>
      <c r="B18" s="6"/>
    </row>
    <row r="19" spans="1:2" ht="12.75">
      <c r="A19" s="49" t="s">
        <v>63</v>
      </c>
      <c r="B19" s="49"/>
    </row>
    <row r="20" spans="1:2" ht="14.25">
      <c r="A20" s="16"/>
      <c r="B20" s="6"/>
    </row>
    <row r="21" spans="1:2" ht="38.25" customHeight="1">
      <c r="A21" s="20" t="s">
        <v>42</v>
      </c>
      <c r="B21" s="21" t="s">
        <v>43</v>
      </c>
    </row>
    <row r="22" spans="1:2" ht="27" customHeight="1">
      <c r="A22" s="22" t="s">
        <v>44</v>
      </c>
      <c r="B22" s="23" t="s">
        <v>41</v>
      </c>
    </row>
  </sheetData>
  <sheetProtection/>
  <mergeCells count="7">
    <mergeCell ref="A19:B19"/>
    <mergeCell ref="A4:B4"/>
    <mergeCell ref="A5:B5"/>
    <mergeCell ref="A6:B6"/>
    <mergeCell ref="A11:A12"/>
    <mergeCell ref="B11:B12"/>
    <mergeCell ref="A7:B7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2"/>
  <sheetViews>
    <sheetView zoomScalePageLayoutView="0" workbookViewId="0" topLeftCell="A21">
      <selection activeCell="D31" sqref="D31"/>
    </sheetView>
  </sheetViews>
  <sheetFormatPr defaultColWidth="9.140625" defaultRowHeight="12.75"/>
  <cols>
    <col min="1" max="1" width="4.421875" style="0" customWidth="1"/>
    <col min="2" max="2" width="43.8515625" style="0" customWidth="1"/>
    <col min="3" max="3" width="10.140625" style="0" customWidth="1"/>
    <col min="4" max="4" width="21.140625" style="0" customWidth="1"/>
  </cols>
  <sheetData>
    <row r="1" spans="1:4" ht="12.75">
      <c r="A1" s="33" t="s">
        <v>71</v>
      </c>
      <c r="D1" s="4" t="s">
        <v>18</v>
      </c>
    </row>
    <row r="2" spans="1:2" ht="12.75">
      <c r="A2" s="46"/>
      <c r="B2" s="46"/>
    </row>
    <row r="3" spans="1:4" ht="15.75">
      <c r="A3" s="45" t="s">
        <v>13</v>
      </c>
      <c r="B3" s="45"/>
      <c r="C3" s="45"/>
      <c r="D3" s="45"/>
    </row>
    <row r="4" spans="1:4" ht="15.75">
      <c r="A4" s="45" t="s">
        <v>11</v>
      </c>
      <c r="B4" s="45"/>
      <c r="C4" s="45"/>
      <c r="D4" s="45"/>
    </row>
    <row r="5" spans="1:4" ht="15.75">
      <c r="A5" s="45" t="s">
        <v>26</v>
      </c>
      <c r="B5" s="45"/>
      <c r="C5" s="45"/>
      <c r="D5" s="45"/>
    </row>
    <row r="6" spans="1:4" ht="15.75">
      <c r="A6" s="45" t="s">
        <v>27</v>
      </c>
      <c r="B6" s="45"/>
      <c r="C6" s="45"/>
      <c r="D6" s="45"/>
    </row>
    <row r="7" spans="1:4" ht="15.75">
      <c r="A7" s="45" t="s">
        <v>62</v>
      </c>
      <c r="B7" s="45"/>
      <c r="C7" s="45"/>
      <c r="D7" s="45"/>
    </row>
    <row r="8" spans="1:4" ht="15.75">
      <c r="A8" s="5"/>
      <c r="B8" s="5"/>
      <c r="C8" s="5"/>
      <c r="D8" s="5"/>
    </row>
    <row r="9" spans="1:4" ht="15.75" customHeight="1">
      <c r="A9" s="49" t="s">
        <v>15</v>
      </c>
      <c r="B9" s="54"/>
      <c r="C9" s="54"/>
      <c r="D9" s="54"/>
    </row>
    <row r="10" spans="1:4" ht="12.75">
      <c r="A10" s="55" t="s">
        <v>72</v>
      </c>
      <c r="B10" s="56"/>
      <c r="C10" s="56"/>
      <c r="D10" s="56"/>
    </row>
    <row r="11" spans="1:4" ht="12.75">
      <c r="A11" s="56" t="s">
        <v>59</v>
      </c>
      <c r="B11" s="56"/>
      <c r="C11" s="56"/>
      <c r="D11" s="56"/>
    </row>
    <row r="12" spans="1:4" ht="49.5" customHeight="1">
      <c r="A12" s="7" t="s">
        <v>0</v>
      </c>
      <c r="B12" s="7" t="s">
        <v>12</v>
      </c>
      <c r="C12" s="7" t="s">
        <v>10</v>
      </c>
      <c r="D12" s="7" t="s">
        <v>70</v>
      </c>
    </row>
    <row r="13" spans="1:4" s="15" customFormat="1" ht="15.75">
      <c r="A13" s="2" t="s">
        <v>2</v>
      </c>
      <c r="B13" s="1" t="s">
        <v>65</v>
      </c>
      <c r="C13" s="2">
        <v>2011</v>
      </c>
      <c r="D13" s="26">
        <v>4287</v>
      </c>
    </row>
    <row r="14" spans="1:4" s="15" customFormat="1" ht="15.75">
      <c r="A14" s="2" t="s">
        <v>3</v>
      </c>
      <c r="B14" s="1" t="s">
        <v>66</v>
      </c>
      <c r="C14" s="2">
        <v>2011</v>
      </c>
      <c r="D14" s="26">
        <v>3834</v>
      </c>
    </row>
    <row r="15" spans="1:4" s="15" customFormat="1" ht="15.75">
      <c r="A15" s="2" t="s">
        <v>4</v>
      </c>
      <c r="B15" s="1" t="s">
        <v>69</v>
      </c>
      <c r="C15" s="40">
        <v>2012</v>
      </c>
      <c r="D15" s="41">
        <v>3005.6</v>
      </c>
    </row>
    <row r="16" spans="1:4" s="15" customFormat="1" ht="15.75">
      <c r="A16" s="2" t="s">
        <v>5</v>
      </c>
      <c r="B16" s="1" t="s">
        <v>69</v>
      </c>
      <c r="C16" s="40">
        <v>2012</v>
      </c>
      <c r="D16" s="41">
        <v>2999.6</v>
      </c>
    </row>
    <row r="17" spans="1:4" s="15" customFormat="1" ht="15.75">
      <c r="A17" s="2" t="s">
        <v>6</v>
      </c>
      <c r="B17" s="1" t="s">
        <v>69</v>
      </c>
      <c r="C17" s="40">
        <v>2012</v>
      </c>
      <c r="D17" s="41">
        <v>2986</v>
      </c>
    </row>
    <row r="18" spans="1:4" s="15" customFormat="1" ht="31.5">
      <c r="A18" s="2" t="s">
        <v>39</v>
      </c>
      <c r="B18" s="1" t="s">
        <v>82</v>
      </c>
      <c r="C18" s="40">
        <v>2012</v>
      </c>
      <c r="D18" s="41">
        <v>3495</v>
      </c>
    </row>
    <row r="19" spans="1:4" s="15" customFormat="1" ht="15.75">
      <c r="A19" s="2" t="s">
        <v>90</v>
      </c>
      <c r="B19" s="1" t="s">
        <v>83</v>
      </c>
      <c r="C19" s="40">
        <v>2013</v>
      </c>
      <c r="D19" s="41">
        <v>4578</v>
      </c>
    </row>
    <row r="20" spans="1:4" s="15" customFormat="1" ht="15.75">
      <c r="A20" s="2" t="s">
        <v>91</v>
      </c>
      <c r="B20" s="1" t="s">
        <v>83</v>
      </c>
      <c r="C20" s="40">
        <v>2014</v>
      </c>
      <c r="D20" s="41">
        <v>3189.39</v>
      </c>
    </row>
    <row r="21" spans="1:4" s="15" customFormat="1" ht="15.75">
      <c r="A21" s="2" t="s">
        <v>92</v>
      </c>
      <c r="B21" s="1" t="s">
        <v>83</v>
      </c>
      <c r="C21" s="40">
        <v>2014</v>
      </c>
      <c r="D21" s="41">
        <v>3189.39</v>
      </c>
    </row>
    <row r="22" spans="1:4" s="15" customFormat="1" ht="15.75">
      <c r="A22" s="2" t="s">
        <v>93</v>
      </c>
      <c r="B22" s="1" t="s">
        <v>84</v>
      </c>
      <c r="C22" s="40">
        <v>2014</v>
      </c>
      <c r="D22" s="41">
        <v>380</v>
      </c>
    </row>
    <row r="23" spans="1:4" s="15" customFormat="1" ht="15.75">
      <c r="A23" s="2" t="s">
        <v>94</v>
      </c>
      <c r="B23" s="1" t="s">
        <v>85</v>
      </c>
      <c r="C23" s="40">
        <v>2014</v>
      </c>
      <c r="D23" s="41">
        <v>1469.28</v>
      </c>
    </row>
    <row r="24" spans="1:4" s="15" customFormat="1" ht="15.75">
      <c r="A24" s="2" t="s">
        <v>95</v>
      </c>
      <c r="B24" s="1" t="s">
        <v>85</v>
      </c>
      <c r="C24" s="40">
        <v>2014</v>
      </c>
      <c r="D24" s="41">
        <v>1469.28</v>
      </c>
    </row>
    <row r="25" spans="1:4" s="15" customFormat="1" ht="15.75">
      <c r="A25" s="2" t="s">
        <v>96</v>
      </c>
      <c r="B25" s="1" t="s">
        <v>69</v>
      </c>
      <c r="C25" s="40">
        <v>2014</v>
      </c>
      <c r="D25" s="41">
        <v>1033.2</v>
      </c>
    </row>
    <row r="26" spans="1:4" s="15" customFormat="1" ht="15.75">
      <c r="A26" s="2" t="s">
        <v>97</v>
      </c>
      <c r="B26" s="1" t="s">
        <v>86</v>
      </c>
      <c r="C26" s="40">
        <v>2014</v>
      </c>
      <c r="D26" s="41">
        <v>329.99</v>
      </c>
    </row>
    <row r="27" spans="1:4" s="15" customFormat="1" ht="15.75">
      <c r="A27" s="2" t="s">
        <v>98</v>
      </c>
      <c r="B27" s="1" t="s">
        <v>87</v>
      </c>
      <c r="C27" s="40">
        <v>2015</v>
      </c>
      <c r="D27" s="41">
        <v>3458.76</v>
      </c>
    </row>
    <row r="28" spans="1:4" s="15" customFormat="1" ht="31.5">
      <c r="A28" s="2" t="s">
        <v>99</v>
      </c>
      <c r="B28" s="1" t="s">
        <v>88</v>
      </c>
      <c r="C28" s="40">
        <v>2015</v>
      </c>
      <c r="D28" s="41">
        <v>5174.89</v>
      </c>
    </row>
    <row r="29" spans="1:4" s="15" customFormat="1" ht="15.75">
      <c r="A29" s="2" t="s">
        <v>100</v>
      </c>
      <c r="B29" s="1" t="s">
        <v>89</v>
      </c>
      <c r="C29" s="40">
        <v>2016</v>
      </c>
      <c r="D29" s="41">
        <v>3500</v>
      </c>
    </row>
    <row r="30" spans="2:4" ht="15.75">
      <c r="B30" s="15"/>
      <c r="C30" s="27" t="s">
        <v>9</v>
      </c>
      <c r="D30" s="34">
        <f>SUM(D13:D29)</f>
        <v>48379.38</v>
      </c>
    </row>
    <row r="32" ht="12.75">
      <c r="A32" t="s">
        <v>64</v>
      </c>
    </row>
  </sheetData>
  <sheetProtection/>
  <mergeCells count="9">
    <mergeCell ref="A2:B2"/>
    <mergeCell ref="A9:D9"/>
    <mergeCell ref="A10:D10"/>
    <mergeCell ref="A11:D11"/>
    <mergeCell ref="A3:D3"/>
    <mergeCell ref="A5:D5"/>
    <mergeCell ref="A6:D6"/>
    <mergeCell ref="A4:D4"/>
    <mergeCell ref="A7:D7"/>
  </mergeCells>
  <printOptions horizontalCentered="1" verticalCentered="1"/>
  <pageMargins left="0.77" right="0.3937007874015748" top="0.3937007874015748" bottom="0.17" header="0.47" footer="0.17"/>
  <pageSetup horizontalDpi="600" verticalDpi="600" orientation="portrait" paperSize="9" scale="11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9"/>
  <sheetViews>
    <sheetView zoomScalePageLayoutView="0" workbookViewId="0" topLeftCell="A1">
      <selection activeCell="D13" sqref="D13"/>
    </sheetView>
  </sheetViews>
  <sheetFormatPr defaultColWidth="9.140625" defaultRowHeight="12.75"/>
  <cols>
    <col min="1" max="1" width="3.28125" style="0" customWidth="1"/>
    <col min="2" max="2" width="38.140625" style="0" customWidth="1"/>
    <col min="3" max="3" width="11.7109375" style="0" customWidth="1"/>
    <col min="4" max="4" width="28.57421875" style="0" customWidth="1"/>
  </cols>
  <sheetData>
    <row r="1" spans="1:4" ht="12.75">
      <c r="A1" s="33" t="s">
        <v>71</v>
      </c>
      <c r="D1" s="4" t="s">
        <v>61</v>
      </c>
    </row>
    <row r="2" spans="1:2" ht="12.75">
      <c r="A2" s="46"/>
      <c r="B2" s="46"/>
    </row>
    <row r="3" spans="1:4" ht="15.75">
      <c r="A3" s="45" t="s">
        <v>23</v>
      </c>
      <c r="B3" s="45"/>
      <c r="C3" s="45"/>
      <c r="D3" s="45"/>
    </row>
    <row r="4" spans="1:4" ht="15.75">
      <c r="A4" s="45" t="s">
        <v>11</v>
      </c>
      <c r="B4" s="45"/>
      <c r="C4" s="45"/>
      <c r="D4" s="45"/>
    </row>
    <row r="5" spans="1:4" ht="15.75">
      <c r="A5" s="45" t="s">
        <v>26</v>
      </c>
      <c r="B5" s="45"/>
      <c r="C5" s="45"/>
      <c r="D5" s="45"/>
    </row>
    <row r="6" spans="1:4" ht="15.75">
      <c r="A6" s="45" t="s">
        <v>27</v>
      </c>
      <c r="B6" s="45"/>
      <c r="C6" s="45"/>
      <c r="D6" s="45"/>
    </row>
    <row r="7" spans="1:4" ht="15.75">
      <c r="A7" s="45" t="s">
        <v>62</v>
      </c>
      <c r="B7" s="45"/>
      <c r="C7" s="45"/>
      <c r="D7" s="45"/>
    </row>
    <row r="9" spans="1:4" ht="14.25">
      <c r="A9" s="49" t="s">
        <v>15</v>
      </c>
      <c r="B9" s="54"/>
      <c r="C9" s="54"/>
      <c r="D9" s="54"/>
    </row>
    <row r="10" spans="1:4" ht="12.75">
      <c r="A10" s="55" t="s">
        <v>73</v>
      </c>
      <c r="B10" s="56"/>
      <c r="C10" s="56"/>
      <c r="D10" s="56"/>
    </row>
    <row r="11" spans="1:4" ht="12.75">
      <c r="A11" s="56" t="s">
        <v>59</v>
      </c>
      <c r="B11" s="56"/>
      <c r="C11" s="56"/>
      <c r="D11" s="56"/>
    </row>
    <row r="12" spans="1:4" ht="31.5">
      <c r="A12" s="7" t="s">
        <v>0</v>
      </c>
      <c r="B12" s="14" t="s">
        <v>24</v>
      </c>
      <c r="C12" s="14" t="s">
        <v>10</v>
      </c>
      <c r="D12" s="14" t="s">
        <v>105</v>
      </c>
    </row>
    <row r="13" spans="1:4" ht="15.75">
      <c r="A13" s="2" t="s">
        <v>2</v>
      </c>
      <c r="B13" s="36" t="s">
        <v>101</v>
      </c>
      <c r="C13" s="37">
        <v>2013</v>
      </c>
      <c r="D13" s="38">
        <v>2078</v>
      </c>
    </row>
    <row r="14" spans="1:4" ht="15.75">
      <c r="A14" s="2" t="s">
        <v>3</v>
      </c>
      <c r="B14" s="36" t="s">
        <v>102</v>
      </c>
      <c r="C14" s="37">
        <v>2013</v>
      </c>
      <c r="D14" s="38">
        <v>680</v>
      </c>
    </row>
    <row r="15" spans="1:4" ht="15.75">
      <c r="A15" s="2" t="s">
        <v>4</v>
      </c>
      <c r="B15" s="36" t="s">
        <v>103</v>
      </c>
      <c r="C15" s="37">
        <v>2014</v>
      </c>
      <c r="D15" s="38">
        <v>1999</v>
      </c>
    </row>
    <row r="16" spans="1:4" ht="15.75">
      <c r="A16" s="2" t="s">
        <v>5</v>
      </c>
      <c r="B16" s="36" t="s">
        <v>104</v>
      </c>
      <c r="C16" s="37">
        <v>2015</v>
      </c>
      <c r="D16" s="38">
        <v>3452</v>
      </c>
    </row>
    <row r="17" spans="3:4" ht="15.75">
      <c r="C17" s="4" t="s">
        <v>9</v>
      </c>
      <c r="D17" s="34">
        <f>SUM(D13:D16)</f>
        <v>8209</v>
      </c>
    </row>
    <row r="19" ht="12.75">
      <c r="A19" t="s">
        <v>64</v>
      </c>
    </row>
  </sheetData>
  <sheetProtection/>
  <mergeCells count="9">
    <mergeCell ref="A2:B2"/>
    <mergeCell ref="A9:D9"/>
    <mergeCell ref="A10:D10"/>
    <mergeCell ref="A11:D11"/>
    <mergeCell ref="A3:D3"/>
    <mergeCell ref="A4:D4"/>
    <mergeCell ref="A5:D5"/>
    <mergeCell ref="A6:D6"/>
    <mergeCell ref="A7:D7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2"/>
  <sheetViews>
    <sheetView tabSelected="1" zoomScalePageLayoutView="0" workbookViewId="0" topLeftCell="A1">
      <selection activeCell="T5" sqref="T5"/>
    </sheetView>
  </sheetViews>
  <sheetFormatPr defaultColWidth="9.140625" defaultRowHeight="12.75"/>
  <cols>
    <col min="1" max="1" width="3.7109375" style="0" customWidth="1"/>
    <col min="2" max="2" width="8.421875" style="0" customWidth="1"/>
    <col min="4" max="4" width="9.8515625" style="0" customWidth="1"/>
    <col min="5" max="5" width="10.00390625" style="0" customWidth="1"/>
    <col min="6" max="6" width="8.140625" style="0" customWidth="1"/>
    <col min="7" max="7" width="7.140625" style="0" customWidth="1"/>
    <col min="8" max="8" width="17.8515625" style="0" customWidth="1"/>
    <col min="9" max="9" width="10.28125" style="0" customWidth="1"/>
    <col min="10" max="10" width="7.8515625" style="0" customWidth="1"/>
    <col min="11" max="11" width="4.57421875" style="0" bestFit="1" customWidth="1"/>
    <col min="12" max="16" width="9.7109375" style="0" customWidth="1"/>
  </cols>
  <sheetData>
    <row r="1" spans="15:16" ht="15.75">
      <c r="O1" s="63" t="s">
        <v>40</v>
      </c>
      <c r="P1" s="63"/>
    </row>
    <row r="3" spans="1:16" ht="18">
      <c r="A3" s="64" t="s">
        <v>28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</row>
    <row r="4" spans="1:16" ht="18">
      <c r="A4" s="64" t="s">
        <v>26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</row>
    <row r="5" spans="1:16" ht="18">
      <c r="A5" s="64" t="s">
        <v>27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</row>
    <row r="6" spans="1:16" ht="18">
      <c r="A6" s="57" t="s">
        <v>62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</row>
    <row r="8" spans="1:16" ht="33.75" customHeight="1">
      <c r="A8" s="58" t="s">
        <v>1</v>
      </c>
      <c r="B8" s="58" t="s">
        <v>29</v>
      </c>
      <c r="C8" s="58" t="s">
        <v>30</v>
      </c>
      <c r="D8" s="58" t="s">
        <v>31</v>
      </c>
      <c r="E8" s="58" t="s">
        <v>32</v>
      </c>
      <c r="F8" s="58" t="s">
        <v>10</v>
      </c>
      <c r="G8" s="58" t="s">
        <v>33</v>
      </c>
      <c r="H8" s="58" t="s">
        <v>34</v>
      </c>
      <c r="I8" s="58" t="s">
        <v>35</v>
      </c>
      <c r="J8" s="58" t="s">
        <v>36</v>
      </c>
      <c r="K8" s="58" t="s">
        <v>68</v>
      </c>
      <c r="L8" s="58" t="s">
        <v>37</v>
      </c>
      <c r="M8" s="60" t="s">
        <v>51</v>
      </c>
      <c r="N8" s="61"/>
      <c r="O8" s="62"/>
      <c r="P8" s="58" t="s">
        <v>38</v>
      </c>
    </row>
    <row r="9" spans="1:16" ht="56.25">
      <c r="A9" s="59"/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30" t="s">
        <v>77</v>
      </c>
      <c r="N9" s="30" t="s">
        <v>78</v>
      </c>
      <c r="O9" s="30" t="s">
        <v>79</v>
      </c>
      <c r="P9" s="59"/>
    </row>
    <row r="10" spans="1:16" ht="56.25">
      <c r="A10" s="29" t="s">
        <v>2</v>
      </c>
      <c r="B10" s="28" t="s">
        <v>52</v>
      </c>
      <c r="C10" s="28" t="s">
        <v>53</v>
      </c>
      <c r="D10" s="28" t="s">
        <v>54</v>
      </c>
      <c r="E10" s="28" t="s">
        <v>58</v>
      </c>
      <c r="F10" s="28">
        <v>2008</v>
      </c>
      <c r="G10" s="28">
        <v>1896</v>
      </c>
      <c r="H10" s="28" t="s">
        <v>55</v>
      </c>
      <c r="I10" s="28" t="s">
        <v>56</v>
      </c>
      <c r="J10" s="28">
        <v>167019</v>
      </c>
      <c r="K10" s="28">
        <v>3000</v>
      </c>
      <c r="L10" s="28" t="s">
        <v>57</v>
      </c>
      <c r="M10" s="28">
        <v>41000</v>
      </c>
      <c r="N10" s="28">
        <v>36900</v>
      </c>
      <c r="O10" s="28">
        <v>33210</v>
      </c>
      <c r="P10" s="42" t="s">
        <v>76</v>
      </c>
    </row>
    <row r="12" ht="12.75">
      <c r="A12" s="39" t="s">
        <v>74</v>
      </c>
    </row>
  </sheetData>
  <sheetProtection/>
  <mergeCells count="19">
    <mergeCell ref="O1:P1"/>
    <mergeCell ref="G8:G9"/>
    <mergeCell ref="H8:H9"/>
    <mergeCell ref="I8:I9"/>
    <mergeCell ref="J8:J9"/>
    <mergeCell ref="K8:K9"/>
    <mergeCell ref="L8:L9"/>
    <mergeCell ref="A3:P3"/>
    <mergeCell ref="A4:P4"/>
    <mergeCell ref="A5:P5"/>
    <mergeCell ref="A6:P6"/>
    <mergeCell ref="A8:A9"/>
    <mergeCell ref="B8:B9"/>
    <mergeCell ref="C8:C9"/>
    <mergeCell ref="D8:D9"/>
    <mergeCell ref="E8:E9"/>
    <mergeCell ref="F8:F9"/>
    <mergeCell ref="M8:O8"/>
    <mergeCell ref="P8:P9"/>
  </mergeCells>
  <printOptions horizontalCentered="1" verticalCentered="1"/>
  <pageMargins left="0.15748031496062992" right="0.15748031496062992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</dc:creator>
  <cp:keywords/>
  <dc:description/>
  <cp:lastModifiedBy>Marcin Pieńkosz</cp:lastModifiedBy>
  <cp:lastPrinted>2013-02-26T14:26:28Z</cp:lastPrinted>
  <dcterms:created xsi:type="dcterms:W3CDTF">2003-03-13T10:23:20Z</dcterms:created>
  <dcterms:modified xsi:type="dcterms:W3CDTF">2016-04-14T06:44:08Z</dcterms:modified>
  <cp:category/>
  <cp:version/>
  <cp:contentType/>
  <cp:contentStatus/>
</cp:coreProperties>
</file>