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Budynki,budowle..." sheetId="1" r:id="rId1"/>
    <sheet name="Zabezpieczenia" sheetId="3" r:id="rId2"/>
    <sheet name="Pojazdy" sheetId="4" r:id="rId3"/>
  </sheets>
  <calcPr calcId="145621"/>
</workbook>
</file>

<file path=xl/calcChain.xml><?xml version="1.0" encoding="utf-8"?>
<calcChain xmlns="http://schemas.openxmlformats.org/spreadsheetml/2006/main">
  <c r="C80" i="1" l="1"/>
  <c r="C79" i="1"/>
  <c r="C78" i="1"/>
  <c r="C38" i="1" l="1"/>
  <c r="C34" i="1" l="1"/>
</calcChain>
</file>

<file path=xl/sharedStrings.xml><?xml version="1.0" encoding="utf-8"?>
<sst xmlns="http://schemas.openxmlformats.org/spreadsheetml/2006/main" count="530" uniqueCount="239">
  <si>
    <t>Urząd Gminy Niechlów</t>
  </si>
  <si>
    <t>Materiał</t>
  </si>
  <si>
    <t>Przedmiot ubezpieczenia</t>
  </si>
  <si>
    <t>Suma ubezpieczenia</t>
  </si>
  <si>
    <t>Rok budowy budynku</t>
  </si>
  <si>
    <t>Ścian</t>
  </si>
  <si>
    <t>Stropów</t>
  </si>
  <si>
    <t>Stropodachu</t>
  </si>
  <si>
    <t>Pokrycie dachu</t>
  </si>
  <si>
    <t>Budynek urzędu gminy, Niechlów ul. Głogowska 31</t>
  </si>
  <si>
    <t>strop WPS na belce stalowej</t>
  </si>
  <si>
    <t>stropodach betonowy +betonowe płyty korytkowe</t>
  </si>
  <si>
    <t>papa</t>
  </si>
  <si>
    <t>Remiza OSP Żuchlów, Żuchlów</t>
  </si>
  <si>
    <t>murowane</t>
  </si>
  <si>
    <t>betonowy</t>
  </si>
  <si>
    <t>Remiza OSP Niechlów, Niechlów</t>
  </si>
  <si>
    <t>beton</t>
  </si>
  <si>
    <t>blachodachówka</t>
  </si>
  <si>
    <t>Świetlica i OSP Siciny "Dom Strażaka", Siciny</t>
  </si>
  <si>
    <t>stropodach żelbetonowy - płyta korytkowa pokryta papą na lepiku</t>
  </si>
  <si>
    <t>Świetlica Wronów</t>
  </si>
  <si>
    <t>drewniane</t>
  </si>
  <si>
    <t>drewniany</t>
  </si>
  <si>
    <t>ondulina</t>
  </si>
  <si>
    <t>Świetlica Wioska</t>
  </si>
  <si>
    <t>eternit</t>
  </si>
  <si>
    <t>Świetlica Karów</t>
  </si>
  <si>
    <t>brak</t>
  </si>
  <si>
    <t>dachówka</t>
  </si>
  <si>
    <t>Świetlica Naratów</t>
  </si>
  <si>
    <t>Świetlica Tarpno</t>
  </si>
  <si>
    <t>wiązary stalowe</t>
  </si>
  <si>
    <t>blacha</t>
  </si>
  <si>
    <t>Świetlica Masełkowice</t>
  </si>
  <si>
    <t>murowany z pustaków</t>
  </si>
  <si>
    <t>konstrukcja drewniana</t>
  </si>
  <si>
    <t>-</t>
  </si>
  <si>
    <t>konstrukcja drewniana, pokrycie blachą dachówkopodobną</t>
  </si>
  <si>
    <t>Świetlica Bełcz Wielki*</t>
  </si>
  <si>
    <t>początek XX w.</t>
  </si>
  <si>
    <t>ściany konstrukcyjne z cegły ceramicznej na zaprawie cementowo-wapiennej</t>
  </si>
  <si>
    <t>strop drewniany wypełniony polepą</t>
  </si>
  <si>
    <t>dach drewniany płatkowo-kleszczowy kryty dachówką</t>
  </si>
  <si>
    <t>Świetlica Żuchlów</t>
  </si>
  <si>
    <t>cegła</t>
  </si>
  <si>
    <t>----</t>
  </si>
  <si>
    <t>Budynek GOK i Biblioteki, Niechlów ul. Dworcowa 9</t>
  </si>
  <si>
    <t>beton+płyty korytkowe</t>
  </si>
  <si>
    <t>Pałac w Sicinach (przedszkole z Zespołu Szkół i lokal filii Biblioteki), Siciny 82</t>
  </si>
  <si>
    <t>XVIII w.</t>
  </si>
  <si>
    <t>drewno, glina, trzcina</t>
  </si>
  <si>
    <t>drewno</t>
  </si>
  <si>
    <t>Sprzęt elektroniczny</t>
  </si>
  <si>
    <t>Wyposażenie i urządzenia</t>
  </si>
  <si>
    <t>Oświetlenie drogowe Żuchlów</t>
  </si>
  <si>
    <t>Budynek gospodarczy urzędu, Niechlów ul. Głogowska 31</t>
  </si>
  <si>
    <t>2.</t>
  </si>
  <si>
    <t>Gminny Ośrodek Kultury</t>
  </si>
  <si>
    <t>Lp.</t>
  </si>
  <si>
    <t>1.</t>
  </si>
  <si>
    <t>3.</t>
  </si>
  <si>
    <t>Gminny Ośrodek Pomocy Społecznej</t>
  </si>
  <si>
    <t>4.</t>
  </si>
  <si>
    <t>Gminna Biblioteka</t>
  </si>
  <si>
    <t>5.</t>
  </si>
  <si>
    <t>Zespół Szkół w Niechlowie</t>
  </si>
  <si>
    <t>żelbeton</t>
  </si>
  <si>
    <t>6.</t>
  </si>
  <si>
    <t>Zespół Szkół w Sicinach</t>
  </si>
  <si>
    <t>Budynek szkoły nowy "Tysiąclatka", Siciny 78</t>
  </si>
  <si>
    <t>lata 70, rozbudowa 1997</t>
  </si>
  <si>
    <t xml:space="preserve">cegła ceramiczna </t>
  </si>
  <si>
    <t>żelbetowe prefabrykowane</t>
  </si>
  <si>
    <t>Budynek szkoły stary, Siciny 78</t>
  </si>
  <si>
    <t>przewietrzny z desek sosonowych</t>
  </si>
  <si>
    <t>7.</t>
  </si>
  <si>
    <t>Gimnazjum w Naratowie</t>
  </si>
  <si>
    <t>Budynek szkolny, Naratów 15</t>
  </si>
  <si>
    <t>cegła, suporex</t>
  </si>
  <si>
    <t>Sala gimnastyczna, Naratów 15</t>
  </si>
  <si>
    <t>Kompleks sportowy Orlik 2012, Naratów 15</t>
  </si>
  <si>
    <t>8.</t>
  </si>
  <si>
    <t>Zakład Gospodarki Komunalnej, Mieszkaniowej i Wodociągowej w Niechlowie</t>
  </si>
  <si>
    <t>cegła, pustak</t>
  </si>
  <si>
    <t>płyta żelbetowa</t>
  </si>
  <si>
    <t>płyty korytkowe</t>
  </si>
  <si>
    <t>lata 50</t>
  </si>
  <si>
    <t>płyty</t>
  </si>
  <si>
    <t>9.</t>
  </si>
  <si>
    <t>cegła ceramiczna</t>
  </si>
  <si>
    <t>dwuspadowy drewniany</t>
  </si>
  <si>
    <t>10.</t>
  </si>
  <si>
    <t>11.</t>
  </si>
  <si>
    <t>murowany z gazobetonu</t>
  </si>
  <si>
    <t>12.</t>
  </si>
  <si>
    <t>13.</t>
  </si>
  <si>
    <t>14.</t>
  </si>
  <si>
    <t>15.</t>
  </si>
  <si>
    <t>16.</t>
  </si>
  <si>
    <t>17.</t>
  </si>
  <si>
    <t>18.</t>
  </si>
  <si>
    <t>19.</t>
  </si>
  <si>
    <t>Ogrodzenie terenu Oczyszczalni</t>
  </si>
  <si>
    <t>Maszyny i urządzenia Oczyszczalni Niechlów</t>
  </si>
  <si>
    <t>Budynek użytkowy Niechlów wielofunkcyjny: gabinety lekarskie, mieszkania lokatorskie</t>
  </si>
  <si>
    <t>Budynek użytkowy Siciny wielofunkcyjny: gabinety lekarskie, mieszkania lokatorskie</t>
  </si>
  <si>
    <t>Przepompownie ścieków, Niechlów</t>
  </si>
  <si>
    <t>Oczyszczalnia ścieków, Naratów</t>
  </si>
  <si>
    <t>Wysypisko odpadów komunalnych, Wronów</t>
  </si>
  <si>
    <t>Nr rej.</t>
  </si>
  <si>
    <t>Marka, typ/model</t>
  </si>
  <si>
    <t>Rodzaj</t>
  </si>
  <si>
    <t>Poj./ład.</t>
  </si>
  <si>
    <t>L. miejsc</t>
  </si>
  <si>
    <t xml:space="preserve">Rok prod. </t>
  </si>
  <si>
    <t>Nr nadwozia</t>
  </si>
  <si>
    <t xml:space="preserve"> Aktualna suma AC </t>
  </si>
  <si>
    <t>DGR E395</t>
  </si>
  <si>
    <t>Star P224</t>
  </si>
  <si>
    <t>pożarniczy</t>
  </si>
  <si>
    <t>6842 / -</t>
  </si>
  <si>
    <t xml:space="preserve"> - </t>
  </si>
  <si>
    <t>DGR A074</t>
  </si>
  <si>
    <t>Żuk A15 FSC</t>
  </si>
  <si>
    <t>2120 / 620</t>
  </si>
  <si>
    <t>2120 / -</t>
  </si>
  <si>
    <t>LEE 248R</t>
  </si>
  <si>
    <t>Żuk A15B</t>
  </si>
  <si>
    <t>DGR K458</t>
  </si>
  <si>
    <t>Żuk A11</t>
  </si>
  <si>
    <t>specjalny</t>
  </si>
  <si>
    <t>2120/-</t>
  </si>
  <si>
    <t>DGR R475</t>
  </si>
  <si>
    <t>Robur LO 2002 AKSF</t>
  </si>
  <si>
    <t>3345 / -</t>
  </si>
  <si>
    <t>DGR T351</t>
  </si>
  <si>
    <t>FORD FT80SD</t>
  </si>
  <si>
    <t>ciężarowy</t>
  </si>
  <si>
    <t>2496 /1028</t>
  </si>
  <si>
    <t>WF0LXXGGVLSM00895</t>
  </si>
  <si>
    <t>DGR 717AE</t>
  </si>
  <si>
    <t>Opel Astra III 1.6</t>
  </si>
  <si>
    <t>osobowy</t>
  </si>
  <si>
    <t>1598 /-</t>
  </si>
  <si>
    <t>W0L0AHL698G056187</t>
  </si>
  <si>
    <t>DGR 624AG</t>
  </si>
  <si>
    <t>Magirus-Deutz FM192D 11FA</t>
  </si>
  <si>
    <t>9506 / -</t>
  </si>
  <si>
    <t>DGR U806</t>
  </si>
  <si>
    <t>Jelcz 4M</t>
  </si>
  <si>
    <t>11100 / -</t>
  </si>
  <si>
    <t>SUJP32592M0020999</t>
  </si>
  <si>
    <t>DGR G243</t>
  </si>
  <si>
    <t>Żuk A13M FSC</t>
  </si>
  <si>
    <t>DGR 8P18</t>
  </si>
  <si>
    <t>Neptun Sorel A18</t>
  </si>
  <si>
    <t>przyczepa lekka</t>
  </si>
  <si>
    <t>nd./623</t>
  </si>
  <si>
    <t>nd.</t>
  </si>
  <si>
    <t>8XE7GBD8E98000989</t>
  </si>
  <si>
    <t>DGR 13FL</t>
  </si>
  <si>
    <t>Robur LO 2002 AKF</t>
  </si>
  <si>
    <t>samochód specjalny</t>
  </si>
  <si>
    <t>3345 /-</t>
  </si>
  <si>
    <t>DGR 742AJ</t>
  </si>
  <si>
    <t>Ford Transit 2.0</t>
  </si>
  <si>
    <t>1998 / -</t>
  </si>
  <si>
    <t>WF0PXXGBFP2S13200</t>
  </si>
  <si>
    <t>Zakład Gospodarki Komunalnej Mieszkaniowej i Wodociągowej </t>
  </si>
  <si>
    <t>DGR R658</t>
  </si>
  <si>
    <t>Volkswagen T4 2.5D</t>
  </si>
  <si>
    <t>2461 / 700</t>
  </si>
  <si>
    <t>WV2ZZZ70Z2H110030</t>
  </si>
  <si>
    <t>DGR 11AW</t>
  </si>
  <si>
    <t>Renault Kangoo VAN</t>
  </si>
  <si>
    <t>1461 / 555</t>
  </si>
  <si>
    <t>VF1KW0VB542329628</t>
  </si>
  <si>
    <t>Wykaz zabezpieczeń przeciwpożarowych i przeciwkradzieżowych</t>
  </si>
  <si>
    <t>Jednostka</t>
  </si>
  <si>
    <t>Zabezpieczenia przeciwpożarowe</t>
  </si>
  <si>
    <t>Zabezpieczenia przeciwkradzieżowe</t>
  </si>
  <si>
    <t>Urząd gminy Niechlów</t>
  </si>
  <si>
    <t>GOPS</t>
  </si>
  <si>
    <t>ZS w Niechlowie</t>
  </si>
  <si>
    <t>ZS w Sicinach</t>
  </si>
  <si>
    <t>Alarm, kraty</t>
  </si>
  <si>
    <t>GOK</t>
  </si>
  <si>
    <t>gaśnice lub agregaty(7)</t>
  </si>
  <si>
    <t>gaśnice lub agregaty, hydranty zewnętrzne(2), hydranty wewnętrzne(14)</t>
  </si>
  <si>
    <t xml:space="preserve">gaśnice lub agregaty(5), hydranty zewnętrzne(1), hydranty wewnętrzne(4) </t>
  </si>
  <si>
    <t>Budynek szkoły, Niechlów ul. Szkolna 23</t>
  </si>
  <si>
    <t xml:space="preserve">Biuro: alarm, kraty.                                               Kawiarenka: alarm </t>
  </si>
  <si>
    <t>Budynek mieszkalny, Niechlów ul. Głogowska 48</t>
  </si>
  <si>
    <t>Budynek mieszkalny, Niechlów ul. Krótka 4a i 4b</t>
  </si>
  <si>
    <t>Budynek mieszkalny, Bełcz Wielki 41</t>
  </si>
  <si>
    <t>Budynek mieszkalny, Klimontów 50A</t>
  </si>
  <si>
    <t>Budynek administracyjny Zakładu, Niechlów ul. Szkolna 23</t>
  </si>
  <si>
    <t>Budynek mieszkalny - lokal socjalny, Niechlów ul. Tylna 15</t>
  </si>
  <si>
    <t>Budynek - warsztat, Bartodzieje 6</t>
  </si>
  <si>
    <t>Lokal mieszkalny, Bartodzieje 6</t>
  </si>
  <si>
    <t>Budynek przemysłowy, Niechlów ul. Głogowska 49 (jest częścią oczyszczalni)</t>
  </si>
  <si>
    <t>Stace wodociągowe</t>
  </si>
  <si>
    <t>DGR 08MU</t>
  </si>
  <si>
    <t>SAME</t>
  </si>
  <si>
    <t>ciągnik rolniczy</t>
  </si>
  <si>
    <t>S14S934WVT1220</t>
  </si>
  <si>
    <t>BN</t>
  </si>
  <si>
    <t>MEPROZET,PN100</t>
  </si>
  <si>
    <t>przyczepa rolnicza</t>
  </si>
  <si>
    <t>/10000</t>
  </si>
  <si>
    <t>JCB 3 CX</t>
  </si>
  <si>
    <t>wolnobieżny</t>
  </si>
  <si>
    <t>-/-</t>
  </si>
  <si>
    <t>SLP3CXTSSE0434858</t>
  </si>
  <si>
    <t>DGR 13P9</t>
  </si>
  <si>
    <t>WIOLA, W3H</t>
  </si>
  <si>
    <t xml:space="preserve">przyczepa </t>
  </si>
  <si>
    <t>-/470</t>
  </si>
  <si>
    <t>SUCE4ASA4D1000067</t>
  </si>
  <si>
    <t>DGR 11P7</t>
  </si>
  <si>
    <t>WIOLA,W2</t>
  </si>
  <si>
    <t>przyczepa ciężarowa</t>
  </si>
  <si>
    <t>/1750</t>
  </si>
  <si>
    <t>SUCW2E30FC2002974</t>
  </si>
  <si>
    <r>
      <t>Urząd Gminy Niechlów</t>
    </r>
    <r>
      <rPr>
        <sz val="10"/>
        <color theme="1"/>
        <rFont val="Arial"/>
        <family val="2"/>
        <charset val="238"/>
      </rPr>
      <t>  </t>
    </r>
  </si>
  <si>
    <t>3982,34,</t>
  </si>
  <si>
    <t>20.</t>
  </si>
  <si>
    <t>21.</t>
  </si>
  <si>
    <t>22.</t>
  </si>
  <si>
    <t>Łódź wiosłowa</t>
  </si>
  <si>
    <t>Silnik Honda (do łodzi)</t>
  </si>
  <si>
    <t>Zestaw ratownictwa medycznego</t>
  </si>
  <si>
    <t>gaśnice</t>
  </si>
  <si>
    <t>alarmi kraty ( w 1 pokoju)</t>
  </si>
  <si>
    <t>Place zabaw w: Naratowie, Szaszorowicach, Wronowie, Głobicach (2 szt.), Niechlowie (2 szt.), Wronincu, Żuchlowie, Żabinie, Wiosce, Lipowcu, Łękanowie, Miechowie, Bełczu Wielkim, Wągrodzie, Tarpnie</t>
  </si>
  <si>
    <t>Budynki</t>
  </si>
  <si>
    <t>Budowle</t>
  </si>
  <si>
    <t>Wyposażenie i Urządzenia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</si>
</sst>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0"/>
      <name val="Arial"/>
      <family val="2"/>
      <charset val="238"/>
    </font>
    <font>
      <sz val="10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</cellStyleXfs>
  <cellXfs count="54">
    <xf numFmtId="0" fontId="0" fillId="0" borderId="0" xfId="0"/>
    <xf numFmtId="0" fontId="8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4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/>
    <xf numFmtId="44" fontId="11" fillId="0" borderId="1" xfId="1" applyNumberFormat="1" applyFont="1" applyFill="1" applyBorder="1" applyAlignment="1">
      <alignment horizontal="center" vertical="center" wrapText="1"/>
    </xf>
    <xf numFmtId="44" fontId="4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quotePrefix="1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8" fontId="10" fillId="0" borderId="1" xfId="0" applyNumberFormat="1" applyFont="1" applyFill="1" applyBorder="1" applyAlignment="1">
      <alignment horizontal="center" vertical="center" wrapText="1"/>
    </xf>
    <xf numFmtId="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4" fontId="4" fillId="2" borderId="1" xfId="1" applyNumberFormat="1" applyFont="1" applyFill="1" applyBorder="1" applyAlignment="1">
      <alignment horizontal="center" vertical="center" wrapText="1"/>
    </xf>
    <xf numFmtId="44" fontId="4" fillId="2" borderId="1" xfId="1" applyNumberFormat="1" applyFont="1" applyFill="1" applyBorder="1" applyAlignment="1">
      <alignment horizontal="right" vertical="center" wrapText="1"/>
    </xf>
    <xf numFmtId="44" fontId="4" fillId="2" borderId="1" xfId="1" applyNumberFormat="1" applyFont="1" applyFill="1" applyBorder="1" applyAlignment="1">
      <alignment wrapText="1"/>
    </xf>
    <xf numFmtId="44" fontId="4" fillId="2" borderId="1" xfId="0" applyNumberFormat="1" applyFont="1" applyFill="1" applyBorder="1" applyAlignment="1">
      <alignment horizontal="right" vertical="center" wrapText="1"/>
    </xf>
    <xf numFmtId="44" fontId="4" fillId="3" borderId="1" xfId="0" applyNumberFormat="1" applyFont="1" applyFill="1" applyBorder="1" applyAlignment="1">
      <alignment horizontal="right" vertical="center" wrapText="1"/>
    </xf>
    <xf numFmtId="44" fontId="4" fillId="3" borderId="1" xfId="1" applyNumberFormat="1" applyFont="1" applyFill="1" applyBorder="1" applyAlignment="1">
      <alignment wrapText="1"/>
    </xf>
    <xf numFmtId="44" fontId="4" fillId="3" borderId="1" xfId="1" applyNumberFormat="1" applyFont="1" applyFill="1" applyBorder="1" applyAlignment="1">
      <alignment horizontal="right" vertical="center" wrapText="1"/>
    </xf>
    <xf numFmtId="44" fontId="4" fillId="4" borderId="1" xfId="1" applyNumberFormat="1" applyFont="1" applyFill="1" applyBorder="1" applyAlignment="1">
      <alignment horizontal="right" vertical="center" wrapText="1"/>
    </xf>
    <xf numFmtId="44" fontId="4" fillId="5" borderId="1" xfId="1" applyNumberFormat="1" applyFont="1" applyFill="1" applyBorder="1" applyAlignment="1">
      <alignment wrapText="1"/>
    </xf>
    <xf numFmtId="44" fontId="4" fillId="4" borderId="1" xfId="0" applyNumberFormat="1" applyFont="1" applyFill="1" applyBorder="1" applyAlignment="1">
      <alignment horizontal="right" vertical="center" wrapText="1"/>
    </xf>
    <xf numFmtId="44" fontId="4" fillId="0" borderId="1" xfId="0" applyNumberFormat="1" applyFont="1" applyBorder="1"/>
    <xf numFmtId="44" fontId="4" fillId="2" borderId="1" xfId="0" applyNumberFormat="1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</cellXfs>
  <cellStyles count="4">
    <cellStyle name="Normalny" xfId="0" builtinId="0"/>
    <cellStyle name="Normalny 2" xfId="2"/>
    <cellStyle name="Normalny 3" xfId="3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76" zoomScaleNormal="100" workbookViewId="0">
      <selection activeCell="E77" sqref="E77"/>
    </sheetView>
  </sheetViews>
  <sheetFormatPr defaultColWidth="15.5703125" defaultRowHeight="12.75" x14ac:dyDescent="0.2"/>
  <cols>
    <col min="1" max="1" width="3.42578125" style="17" bestFit="1" customWidth="1"/>
    <col min="2" max="2" width="41.85546875" style="7" customWidth="1"/>
    <col min="3" max="3" width="16.5703125" style="14" bestFit="1" customWidth="1"/>
    <col min="4" max="4" width="13.140625" style="7" customWidth="1"/>
    <col min="5" max="5" width="15.28515625" style="7" customWidth="1"/>
    <col min="6" max="6" width="12.7109375" style="7" customWidth="1"/>
    <col min="7" max="7" width="17.28515625" style="7" customWidth="1"/>
    <col min="8" max="8" width="15.42578125" style="7" customWidth="1"/>
    <col min="9" max="9" width="15.5703125" style="6"/>
    <col min="10" max="16384" width="15.5703125" style="7"/>
  </cols>
  <sheetData>
    <row r="1" spans="1:8" ht="15" customHeight="1" x14ac:dyDescent="0.2">
      <c r="A1" s="15" t="s">
        <v>60</v>
      </c>
      <c r="B1" s="44" t="s">
        <v>0</v>
      </c>
      <c r="C1" s="44"/>
      <c r="D1" s="44"/>
      <c r="E1" s="43" t="s">
        <v>1</v>
      </c>
      <c r="F1" s="43"/>
      <c r="G1" s="43"/>
      <c r="H1" s="43"/>
    </row>
    <row r="2" spans="1:8" ht="25.5" x14ac:dyDescent="0.2">
      <c r="A2" s="8" t="s">
        <v>59</v>
      </c>
      <c r="B2" s="9" t="s">
        <v>2</v>
      </c>
      <c r="C2" s="13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ht="51" x14ac:dyDescent="0.2">
      <c r="A3" s="16" t="s">
        <v>60</v>
      </c>
      <c r="B3" s="11" t="s">
        <v>9</v>
      </c>
      <c r="C3" s="28">
        <v>648000</v>
      </c>
      <c r="D3" s="8">
        <v>1977</v>
      </c>
      <c r="E3" s="8"/>
      <c r="F3" s="8" t="s">
        <v>10</v>
      </c>
      <c r="G3" s="8" t="s">
        <v>11</v>
      </c>
      <c r="H3" s="8" t="s">
        <v>12</v>
      </c>
    </row>
    <row r="4" spans="1:8" ht="51" x14ac:dyDescent="0.2">
      <c r="A4" s="16" t="s">
        <v>57</v>
      </c>
      <c r="B4" s="11" t="s">
        <v>13</v>
      </c>
      <c r="C4" s="29">
        <v>58000</v>
      </c>
      <c r="D4" s="8">
        <v>1974</v>
      </c>
      <c r="E4" s="8" t="s">
        <v>14</v>
      </c>
      <c r="F4" s="8" t="s">
        <v>15</v>
      </c>
      <c r="G4" s="8" t="s">
        <v>11</v>
      </c>
      <c r="H4" s="8" t="s">
        <v>12</v>
      </c>
    </row>
    <row r="5" spans="1:8" x14ac:dyDescent="0.2">
      <c r="A5" s="16" t="s">
        <v>61</v>
      </c>
      <c r="B5" s="11" t="s">
        <v>16</v>
      </c>
      <c r="C5" s="29">
        <v>158000</v>
      </c>
      <c r="D5" s="8">
        <v>1981</v>
      </c>
      <c r="E5" s="8" t="s">
        <v>14</v>
      </c>
      <c r="F5" s="8" t="s">
        <v>15</v>
      </c>
      <c r="G5" s="8" t="s">
        <v>17</v>
      </c>
      <c r="H5" s="8" t="s">
        <v>18</v>
      </c>
    </row>
    <row r="6" spans="1:8" ht="51" x14ac:dyDescent="0.2">
      <c r="A6" s="16" t="s">
        <v>63</v>
      </c>
      <c r="B6" s="11" t="s">
        <v>19</v>
      </c>
      <c r="C6" s="30">
        <v>593250.37</v>
      </c>
      <c r="D6" s="8">
        <v>1983</v>
      </c>
      <c r="E6" s="8" t="s">
        <v>14</v>
      </c>
      <c r="F6" s="8" t="s">
        <v>15</v>
      </c>
      <c r="G6" s="8" t="s">
        <v>20</v>
      </c>
      <c r="H6" s="8" t="s">
        <v>12</v>
      </c>
    </row>
    <row r="7" spans="1:8" x14ac:dyDescent="0.2">
      <c r="A7" s="16" t="s">
        <v>65</v>
      </c>
      <c r="B7" s="11" t="s">
        <v>21</v>
      </c>
      <c r="C7" s="29">
        <v>220000</v>
      </c>
      <c r="D7" s="8">
        <v>1986</v>
      </c>
      <c r="E7" s="8" t="s">
        <v>14</v>
      </c>
      <c r="F7" s="8" t="s">
        <v>22</v>
      </c>
      <c r="G7" s="8" t="s">
        <v>23</v>
      </c>
      <c r="H7" s="8" t="s">
        <v>24</v>
      </c>
    </row>
    <row r="8" spans="1:8" x14ac:dyDescent="0.2">
      <c r="A8" s="16" t="s">
        <v>68</v>
      </c>
      <c r="B8" s="11" t="s">
        <v>25</v>
      </c>
      <c r="C8" s="29">
        <v>180000</v>
      </c>
      <c r="D8" s="8">
        <v>1946</v>
      </c>
      <c r="E8" s="8" t="s">
        <v>14</v>
      </c>
      <c r="F8" s="8" t="s">
        <v>22</v>
      </c>
      <c r="G8" s="8" t="s">
        <v>23</v>
      </c>
      <c r="H8" s="8" t="s">
        <v>26</v>
      </c>
    </row>
    <row r="9" spans="1:8" x14ac:dyDescent="0.2">
      <c r="A9" s="16" t="s">
        <v>76</v>
      </c>
      <c r="B9" s="11" t="s">
        <v>27</v>
      </c>
      <c r="C9" s="29">
        <v>94000</v>
      </c>
      <c r="D9" s="8">
        <v>1936</v>
      </c>
      <c r="E9" s="8" t="s">
        <v>14</v>
      </c>
      <c r="F9" s="8" t="s">
        <v>23</v>
      </c>
      <c r="G9" s="8" t="s">
        <v>28</v>
      </c>
      <c r="H9" s="8" t="s">
        <v>29</v>
      </c>
    </row>
    <row r="10" spans="1:8" x14ac:dyDescent="0.2">
      <c r="A10" s="16" t="s">
        <v>82</v>
      </c>
      <c r="B10" s="11" t="s">
        <v>30</v>
      </c>
      <c r="C10" s="29">
        <v>234000</v>
      </c>
      <c r="D10" s="8">
        <v>1979</v>
      </c>
      <c r="E10" s="8" t="s">
        <v>14</v>
      </c>
      <c r="F10" s="8" t="s">
        <v>22</v>
      </c>
      <c r="G10" s="8" t="s">
        <v>23</v>
      </c>
      <c r="H10" s="8" t="s">
        <v>12</v>
      </c>
    </row>
    <row r="11" spans="1:8" ht="25.5" x14ac:dyDescent="0.2">
      <c r="A11" s="16" t="s">
        <v>89</v>
      </c>
      <c r="B11" s="11" t="s">
        <v>31</v>
      </c>
      <c r="C11" s="29">
        <v>244000</v>
      </c>
      <c r="D11" s="8">
        <v>2001</v>
      </c>
      <c r="E11" s="8" t="s">
        <v>14</v>
      </c>
      <c r="F11" s="8" t="s">
        <v>32</v>
      </c>
      <c r="G11" s="8"/>
      <c r="H11" s="8" t="s">
        <v>33</v>
      </c>
    </row>
    <row r="12" spans="1:8" ht="43.5" customHeight="1" x14ac:dyDescent="0.2">
      <c r="A12" s="16" t="s">
        <v>92</v>
      </c>
      <c r="B12" s="11" t="s">
        <v>34</v>
      </c>
      <c r="C12" s="29">
        <v>135458.99</v>
      </c>
      <c r="D12" s="8">
        <v>2009</v>
      </c>
      <c r="E12" s="8" t="s">
        <v>35</v>
      </c>
      <c r="F12" s="8" t="s">
        <v>36</v>
      </c>
      <c r="G12" s="8" t="s">
        <v>37</v>
      </c>
      <c r="H12" s="8" t="s">
        <v>38</v>
      </c>
    </row>
    <row r="13" spans="1:8" ht="46.5" customHeight="1" x14ac:dyDescent="0.2">
      <c r="A13" s="16" t="s">
        <v>93</v>
      </c>
      <c r="B13" s="11" t="s">
        <v>39</v>
      </c>
      <c r="C13" s="30">
        <v>334027.76</v>
      </c>
      <c r="D13" s="8" t="s">
        <v>40</v>
      </c>
      <c r="E13" s="8" t="s">
        <v>41</v>
      </c>
      <c r="F13" s="8" t="s">
        <v>42</v>
      </c>
      <c r="G13" s="8" t="s">
        <v>37</v>
      </c>
      <c r="H13" s="8" t="s">
        <v>43</v>
      </c>
    </row>
    <row r="14" spans="1:8" ht="25.5" x14ac:dyDescent="0.2">
      <c r="A14" s="16" t="s">
        <v>95</v>
      </c>
      <c r="B14" s="11" t="s">
        <v>44</v>
      </c>
      <c r="C14" s="30">
        <v>154900</v>
      </c>
      <c r="D14" s="8" t="s">
        <v>40</v>
      </c>
      <c r="E14" s="8" t="s">
        <v>45</v>
      </c>
      <c r="F14" s="8" t="s">
        <v>46</v>
      </c>
      <c r="G14" s="8" t="s">
        <v>23</v>
      </c>
      <c r="H14" s="8" t="s">
        <v>12</v>
      </c>
    </row>
    <row r="15" spans="1:8" ht="25.5" x14ac:dyDescent="0.2">
      <c r="A15" s="16" t="s">
        <v>96</v>
      </c>
      <c r="B15" s="11" t="s">
        <v>47</v>
      </c>
      <c r="C15" s="29">
        <v>1300000</v>
      </c>
      <c r="D15" s="8">
        <v>1976</v>
      </c>
      <c r="E15" s="8" t="s">
        <v>45</v>
      </c>
      <c r="F15" s="8" t="s">
        <v>15</v>
      </c>
      <c r="G15" s="8" t="s">
        <v>48</v>
      </c>
      <c r="H15" s="8" t="s">
        <v>12</v>
      </c>
    </row>
    <row r="16" spans="1:8" ht="25.5" x14ac:dyDescent="0.2">
      <c r="A16" s="16" t="s">
        <v>97</v>
      </c>
      <c r="B16" s="11" t="s">
        <v>49</v>
      </c>
      <c r="C16" s="29">
        <v>124318.06</v>
      </c>
      <c r="D16" s="8" t="s">
        <v>50</v>
      </c>
      <c r="E16" s="8" t="s">
        <v>45</v>
      </c>
      <c r="F16" s="8" t="s">
        <v>51</v>
      </c>
      <c r="G16" s="8" t="s">
        <v>52</v>
      </c>
      <c r="H16" s="8" t="s">
        <v>29</v>
      </c>
    </row>
    <row r="17" spans="1:8" ht="25.5" x14ac:dyDescent="0.2">
      <c r="A17" s="16" t="s">
        <v>98</v>
      </c>
      <c r="B17" s="11" t="s">
        <v>56</v>
      </c>
      <c r="C17" s="29">
        <v>60000</v>
      </c>
      <c r="D17" s="8">
        <v>1977</v>
      </c>
      <c r="E17" s="8" t="s">
        <v>45</v>
      </c>
      <c r="F17" s="8" t="s">
        <v>15</v>
      </c>
      <c r="G17" s="8" t="s">
        <v>17</v>
      </c>
      <c r="H17" s="8" t="s">
        <v>12</v>
      </c>
    </row>
    <row r="18" spans="1:8" x14ac:dyDescent="0.2">
      <c r="A18" s="16" t="s">
        <v>99</v>
      </c>
      <c r="B18" s="11" t="s">
        <v>53</v>
      </c>
      <c r="C18" s="33">
        <v>119229.88</v>
      </c>
      <c r="D18" s="8"/>
      <c r="E18" s="8"/>
      <c r="F18" s="8"/>
      <c r="G18" s="8"/>
      <c r="H18" s="8"/>
    </row>
    <row r="19" spans="1:8" x14ac:dyDescent="0.2">
      <c r="A19" s="16" t="s">
        <v>100</v>
      </c>
      <c r="B19" s="11" t="s">
        <v>54</v>
      </c>
      <c r="C19" s="33">
        <v>145699.12</v>
      </c>
      <c r="D19" s="8"/>
      <c r="E19" s="8"/>
      <c r="F19" s="8"/>
      <c r="G19" s="8"/>
      <c r="H19" s="8"/>
    </row>
    <row r="20" spans="1:8" x14ac:dyDescent="0.2">
      <c r="A20" s="16" t="s">
        <v>101</v>
      </c>
      <c r="B20" s="11" t="s">
        <v>230</v>
      </c>
      <c r="C20" s="33">
        <v>2285.88</v>
      </c>
      <c r="D20" s="8"/>
      <c r="E20" s="8"/>
      <c r="F20" s="8"/>
      <c r="G20" s="8"/>
      <c r="H20" s="8"/>
    </row>
    <row r="21" spans="1:8" x14ac:dyDescent="0.2">
      <c r="A21" s="16" t="s">
        <v>102</v>
      </c>
      <c r="B21" s="11" t="s">
        <v>231</v>
      </c>
      <c r="C21" s="33">
        <v>1970</v>
      </c>
      <c r="D21" s="8"/>
      <c r="E21" s="8"/>
      <c r="F21" s="8"/>
      <c r="G21" s="8"/>
      <c r="H21" s="8"/>
    </row>
    <row r="22" spans="1:8" x14ac:dyDescent="0.2">
      <c r="A22" s="16" t="s">
        <v>227</v>
      </c>
      <c r="B22" s="11" t="s">
        <v>232</v>
      </c>
      <c r="C22" s="33">
        <v>3988.96</v>
      </c>
      <c r="D22" s="8"/>
      <c r="E22" s="8"/>
      <c r="F22" s="8"/>
      <c r="G22" s="8"/>
      <c r="H22" s="8"/>
    </row>
    <row r="23" spans="1:8" x14ac:dyDescent="0.2">
      <c r="A23" s="16" t="s">
        <v>228</v>
      </c>
      <c r="B23" s="11" t="s">
        <v>55</v>
      </c>
      <c r="C23" s="34">
        <v>161078.23000000001</v>
      </c>
      <c r="D23" s="8"/>
      <c r="E23" s="8"/>
      <c r="F23" s="8"/>
      <c r="G23" s="8"/>
      <c r="H23" s="8"/>
    </row>
    <row r="24" spans="1:8" ht="63.75" x14ac:dyDescent="0.2">
      <c r="A24" s="16" t="s">
        <v>229</v>
      </c>
      <c r="B24" s="11" t="s">
        <v>235</v>
      </c>
      <c r="C24" s="35">
        <v>240046.13</v>
      </c>
      <c r="D24" s="8"/>
      <c r="E24" s="8"/>
      <c r="F24" s="8"/>
      <c r="G24" s="8"/>
      <c r="H24" s="8"/>
    </row>
    <row r="25" spans="1:8" ht="25.5" customHeight="1" x14ac:dyDescent="0.2">
      <c r="A25" s="5" t="s">
        <v>57</v>
      </c>
      <c r="B25" s="40" t="s">
        <v>58</v>
      </c>
      <c r="C25" s="41"/>
      <c r="D25" s="42"/>
      <c r="E25" s="43" t="s">
        <v>1</v>
      </c>
      <c r="F25" s="43"/>
      <c r="G25" s="43"/>
      <c r="H25" s="43"/>
    </row>
    <row r="26" spans="1:8" ht="33" customHeight="1" x14ac:dyDescent="0.2">
      <c r="A26" s="8" t="s">
        <v>59</v>
      </c>
      <c r="B26" s="9" t="s">
        <v>2</v>
      </c>
      <c r="C26" s="10" t="s">
        <v>3</v>
      </c>
      <c r="D26" s="9" t="s">
        <v>4</v>
      </c>
      <c r="E26" s="9" t="s">
        <v>5</v>
      </c>
      <c r="F26" s="9" t="s">
        <v>6</v>
      </c>
      <c r="G26" s="9" t="s">
        <v>7</v>
      </c>
      <c r="H26" s="9" t="s">
        <v>8</v>
      </c>
    </row>
    <row r="27" spans="1:8" ht="21.75" customHeight="1" x14ac:dyDescent="0.2">
      <c r="A27" s="8" t="s">
        <v>60</v>
      </c>
      <c r="B27" s="11" t="s">
        <v>53</v>
      </c>
      <c r="C27" s="32">
        <v>26497.34</v>
      </c>
      <c r="D27" s="8"/>
      <c r="E27" s="8"/>
      <c r="F27" s="8"/>
      <c r="G27" s="8"/>
      <c r="H27" s="12"/>
    </row>
    <row r="28" spans="1:8" ht="24.75" customHeight="1" x14ac:dyDescent="0.2">
      <c r="A28" s="8" t="s">
        <v>57</v>
      </c>
      <c r="B28" s="11" t="s">
        <v>54</v>
      </c>
      <c r="C28" s="32">
        <v>4270</v>
      </c>
      <c r="D28" s="8"/>
      <c r="E28" s="8"/>
      <c r="F28" s="8"/>
      <c r="G28" s="8"/>
      <c r="H28" s="12"/>
    </row>
    <row r="29" spans="1:8" ht="25.5" customHeight="1" x14ac:dyDescent="0.2">
      <c r="A29" s="5" t="s">
        <v>57</v>
      </c>
      <c r="B29" s="40" t="s">
        <v>62</v>
      </c>
      <c r="C29" s="41"/>
      <c r="D29" s="41"/>
      <c r="E29" s="45" t="s">
        <v>1</v>
      </c>
      <c r="F29" s="45"/>
      <c r="G29" s="45"/>
      <c r="H29" s="46"/>
    </row>
    <row r="30" spans="1:8" s="6" customFormat="1" ht="25.5" x14ac:dyDescent="0.2">
      <c r="A30" s="8" t="s">
        <v>59</v>
      </c>
      <c r="B30" s="9" t="s">
        <v>2</v>
      </c>
      <c r="C30" s="10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</row>
    <row r="31" spans="1:8" x14ac:dyDescent="0.2">
      <c r="A31" s="8" t="s">
        <v>60</v>
      </c>
      <c r="B31" s="11" t="s">
        <v>53</v>
      </c>
      <c r="C31" s="36">
        <v>48576.14</v>
      </c>
      <c r="D31" s="8"/>
      <c r="E31" s="8"/>
      <c r="F31" s="8"/>
      <c r="G31" s="8"/>
      <c r="H31" s="12"/>
    </row>
    <row r="32" spans="1:8" x14ac:dyDescent="0.2">
      <c r="A32" s="5" t="s">
        <v>61</v>
      </c>
      <c r="B32" s="40" t="s">
        <v>64</v>
      </c>
      <c r="C32" s="41"/>
      <c r="D32" s="42"/>
      <c r="E32" s="43" t="s">
        <v>1</v>
      </c>
      <c r="F32" s="43"/>
      <c r="G32" s="43"/>
      <c r="H32" s="43"/>
    </row>
    <row r="33" spans="1:8" ht="25.5" x14ac:dyDescent="0.2">
      <c r="A33" s="8" t="s">
        <v>59</v>
      </c>
      <c r="B33" s="9" t="s">
        <v>2</v>
      </c>
      <c r="C33" s="10" t="s">
        <v>3</v>
      </c>
      <c r="D33" s="9" t="s">
        <v>4</v>
      </c>
      <c r="E33" s="9" t="s">
        <v>5</v>
      </c>
      <c r="F33" s="9" t="s">
        <v>6</v>
      </c>
      <c r="G33" s="9" t="s">
        <v>7</v>
      </c>
      <c r="H33" s="9" t="s">
        <v>8</v>
      </c>
    </row>
    <row r="34" spans="1:8" x14ac:dyDescent="0.2">
      <c r="A34" s="8" t="s">
        <v>60</v>
      </c>
      <c r="B34" s="11" t="s">
        <v>53</v>
      </c>
      <c r="C34" s="32">
        <f>33792.99+3050+4700</f>
        <v>41542.99</v>
      </c>
      <c r="D34" s="8"/>
      <c r="E34" s="8"/>
      <c r="F34" s="8"/>
      <c r="G34" s="8"/>
      <c r="H34" s="12"/>
    </row>
    <row r="35" spans="1:8" ht="25.5" customHeight="1" x14ac:dyDescent="0.2">
      <c r="A35" s="5" t="s">
        <v>63</v>
      </c>
      <c r="B35" s="40" t="s">
        <v>66</v>
      </c>
      <c r="C35" s="41"/>
      <c r="D35" s="42"/>
      <c r="E35" s="43" t="s">
        <v>1</v>
      </c>
      <c r="F35" s="43"/>
      <c r="G35" s="43"/>
      <c r="H35" s="43"/>
    </row>
    <row r="36" spans="1:8" ht="25.5" x14ac:dyDescent="0.2">
      <c r="A36" s="8" t="s">
        <v>59</v>
      </c>
      <c r="B36" s="9" t="s">
        <v>2</v>
      </c>
      <c r="C36" s="10" t="s">
        <v>3</v>
      </c>
      <c r="D36" s="9" t="s">
        <v>4</v>
      </c>
      <c r="E36" s="9" t="s">
        <v>5</v>
      </c>
      <c r="F36" s="9" t="s">
        <v>6</v>
      </c>
      <c r="G36" s="9" t="s">
        <v>7</v>
      </c>
      <c r="H36" s="9" t="s">
        <v>8</v>
      </c>
    </row>
    <row r="37" spans="1:8" x14ac:dyDescent="0.2">
      <c r="A37" s="8" t="s">
        <v>60</v>
      </c>
      <c r="B37" s="11" t="s">
        <v>191</v>
      </c>
      <c r="C37" s="31">
        <v>5200000</v>
      </c>
      <c r="D37" s="8">
        <v>1992</v>
      </c>
      <c r="E37" s="8" t="s">
        <v>67</v>
      </c>
      <c r="F37" s="8" t="s">
        <v>67</v>
      </c>
      <c r="G37" s="8" t="s">
        <v>67</v>
      </c>
      <c r="H37" s="8" t="s">
        <v>12</v>
      </c>
    </row>
    <row r="38" spans="1:8" x14ac:dyDescent="0.2">
      <c r="A38" s="8" t="s">
        <v>57</v>
      </c>
      <c r="B38" s="11" t="s">
        <v>53</v>
      </c>
      <c r="C38" s="32">
        <f>49362+4158</f>
        <v>53520</v>
      </c>
      <c r="D38" s="8"/>
      <c r="E38" s="8"/>
      <c r="F38" s="8"/>
      <c r="G38" s="8"/>
      <c r="H38" s="12"/>
    </row>
    <row r="39" spans="1:8" ht="25.5" customHeight="1" x14ac:dyDescent="0.2">
      <c r="A39" s="5" t="s">
        <v>65</v>
      </c>
      <c r="B39" s="44" t="s">
        <v>69</v>
      </c>
      <c r="C39" s="44"/>
      <c r="D39" s="44"/>
      <c r="E39" s="45" t="s">
        <v>1</v>
      </c>
      <c r="F39" s="45"/>
      <c r="G39" s="45"/>
      <c r="H39" s="46"/>
    </row>
    <row r="40" spans="1:8" ht="25.5" x14ac:dyDescent="0.2">
      <c r="A40" s="8" t="s">
        <v>59</v>
      </c>
      <c r="B40" s="9" t="s">
        <v>2</v>
      </c>
      <c r="C40" s="10" t="s">
        <v>3</v>
      </c>
      <c r="D40" s="9" t="s">
        <v>4</v>
      </c>
      <c r="E40" s="9" t="s">
        <v>5</v>
      </c>
      <c r="F40" s="9" t="s">
        <v>6</v>
      </c>
      <c r="G40" s="9" t="s">
        <v>7</v>
      </c>
      <c r="H40" s="9" t="s">
        <v>8</v>
      </c>
    </row>
    <row r="41" spans="1:8" ht="38.25" x14ac:dyDescent="0.2">
      <c r="A41" s="8" t="s">
        <v>60</v>
      </c>
      <c r="B41" s="11" t="s">
        <v>70</v>
      </c>
      <c r="C41" s="39">
        <v>3892000</v>
      </c>
      <c r="D41" s="8" t="s">
        <v>71</v>
      </c>
      <c r="E41" s="8" t="s">
        <v>72</v>
      </c>
      <c r="F41" s="8" t="s">
        <v>37</v>
      </c>
      <c r="G41" s="8" t="s">
        <v>73</v>
      </c>
      <c r="H41" s="8" t="s">
        <v>12</v>
      </c>
    </row>
    <row r="42" spans="1:8" ht="38.25" x14ac:dyDescent="0.2">
      <c r="A42" s="8" t="s">
        <v>57</v>
      </c>
      <c r="B42" s="11" t="s">
        <v>74</v>
      </c>
      <c r="C42" s="39"/>
      <c r="D42" s="8">
        <v>1948</v>
      </c>
      <c r="E42" s="8" t="s">
        <v>72</v>
      </c>
      <c r="F42" s="8" t="s">
        <v>75</v>
      </c>
      <c r="G42" s="8" t="s">
        <v>37</v>
      </c>
      <c r="H42" s="8" t="s">
        <v>29</v>
      </c>
    </row>
    <row r="43" spans="1:8" x14ac:dyDescent="0.2">
      <c r="A43" s="8" t="s">
        <v>61</v>
      </c>
      <c r="B43" s="11" t="s">
        <v>53</v>
      </c>
      <c r="C43" s="32">
        <v>43859.23</v>
      </c>
      <c r="D43" s="8"/>
      <c r="E43" s="8"/>
      <c r="F43" s="8"/>
      <c r="G43" s="8"/>
      <c r="H43" s="12"/>
    </row>
    <row r="44" spans="1:8" ht="25.5" customHeight="1" x14ac:dyDescent="0.2">
      <c r="A44" s="5" t="s">
        <v>68</v>
      </c>
      <c r="B44" s="40" t="s">
        <v>77</v>
      </c>
      <c r="C44" s="41"/>
      <c r="D44" s="42"/>
      <c r="E44" s="43" t="s">
        <v>1</v>
      </c>
      <c r="F44" s="43"/>
      <c r="G44" s="43"/>
      <c r="H44" s="43"/>
    </row>
    <row r="45" spans="1:8" ht="25.5" x14ac:dyDescent="0.2">
      <c r="A45" s="8" t="s">
        <v>59</v>
      </c>
      <c r="B45" s="9" t="s">
        <v>2</v>
      </c>
      <c r="C45" s="10" t="s">
        <v>3</v>
      </c>
      <c r="D45" s="9" t="s">
        <v>4</v>
      </c>
      <c r="E45" s="9" t="s">
        <v>5</v>
      </c>
      <c r="F45" s="9" t="s">
        <v>6</v>
      </c>
      <c r="G45" s="9" t="s">
        <v>7</v>
      </c>
      <c r="H45" s="9" t="s">
        <v>8</v>
      </c>
    </row>
    <row r="46" spans="1:8" x14ac:dyDescent="0.2">
      <c r="A46" s="8" t="s">
        <v>60</v>
      </c>
      <c r="B46" s="11" t="s">
        <v>78</v>
      </c>
      <c r="C46" s="31">
        <v>984000</v>
      </c>
      <c r="D46" s="8">
        <v>1966</v>
      </c>
      <c r="E46" s="8" t="s">
        <v>79</v>
      </c>
      <c r="F46" s="8" t="s">
        <v>17</v>
      </c>
      <c r="G46" s="8" t="s">
        <v>17</v>
      </c>
      <c r="H46" s="8" t="s">
        <v>12</v>
      </c>
    </row>
    <row r="47" spans="1:8" x14ac:dyDescent="0.2">
      <c r="A47" s="8" t="s">
        <v>57</v>
      </c>
      <c r="B47" s="11" t="s">
        <v>78</v>
      </c>
      <c r="C47" s="31">
        <v>960000</v>
      </c>
      <c r="D47" s="8">
        <v>1987</v>
      </c>
      <c r="E47" s="8" t="s">
        <v>79</v>
      </c>
      <c r="F47" s="8" t="s">
        <v>17</v>
      </c>
      <c r="G47" s="8" t="s">
        <v>17</v>
      </c>
      <c r="H47" s="8" t="s">
        <v>12</v>
      </c>
    </row>
    <row r="48" spans="1:8" x14ac:dyDescent="0.2">
      <c r="A48" s="8" t="s">
        <v>61</v>
      </c>
      <c r="B48" s="11" t="s">
        <v>80</v>
      </c>
      <c r="C48" s="31">
        <v>513000</v>
      </c>
      <c r="D48" s="8">
        <v>1993</v>
      </c>
      <c r="E48" s="8" t="s">
        <v>79</v>
      </c>
      <c r="F48" s="8" t="s">
        <v>17</v>
      </c>
      <c r="G48" s="8" t="s">
        <v>17</v>
      </c>
      <c r="H48" s="8" t="s">
        <v>12</v>
      </c>
    </row>
    <row r="49" spans="1:8" x14ac:dyDescent="0.2">
      <c r="A49" s="8" t="s">
        <v>63</v>
      </c>
      <c r="B49" s="11" t="s">
        <v>81</v>
      </c>
      <c r="C49" s="37">
        <v>1322765.6599999999</v>
      </c>
      <c r="D49" s="8">
        <v>2009</v>
      </c>
      <c r="E49" s="8"/>
      <c r="F49" s="8"/>
      <c r="G49" s="8"/>
      <c r="H49" s="8"/>
    </row>
    <row r="50" spans="1:8" x14ac:dyDescent="0.2">
      <c r="A50" s="8" t="s">
        <v>65</v>
      </c>
      <c r="B50" s="11" t="s">
        <v>53</v>
      </c>
      <c r="C50" s="32">
        <v>69685.240000000005</v>
      </c>
      <c r="D50" s="8"/>
      <c r="E50" s="8"/>
      <c r="F50" s="8"/>
      <c r="G50" s="8"/>
      <c r="H50" s="8"/>
    </row>
    <row r="51" spans="1:8" x14ac:dyDescent="0.2">
      <c r="A51" s="8" t="s">
        <v>68</v>
      </c>
      <c r="B51" s="11" t="s">
        <v>54</v>
      </c>
      <c r="C51" s="32">
        <v>6000</v>
      </c>
      <c r="D51" s="8"/>
      <c r="E51" s="8"/>
      <c r="F51" s="8"/>
      <c r="G51" s="8"/>
      <c r="H51" s="8"/>
    </row>
    <row r="52" spans="1:8" ht="27.75" customHeight="1" x14ac:dyDescent="0.2">
      <c r="A52" s="5" t="s">
        <v>76</v>
      </c>
      <c r="B52" s="40" t="s">
        <v>83</v>
      </c>
      <c r="C52" s="41"/>
      <c r="D52" s="42"/>
      <c r="E52" s="43" t="s">
        <v>1</v>
      </c>
      <c r="F52" s="43"/>
      <c r="G52" s="43"/>
      <c r="H52" s="43"/>
    </row>
    <row r="53" spans="1:8" ht="25.5" x14ac:dyDescent="0.2">
      <c r="A53" s="8" t="s">
        <v>59</v>
      </c>
      <c r="B53" s="9" t="s">
        <v>2</v>
      </c>
      <c r="C53" s="10" t="s">
        <v>3</v>
      </c>
      <c r="D53" s="9" t="s">
        <v>4</v>
      </c>
      <c r="E53" s="9" t="s">
        <v>5</v>
      </c>
      <c r="F53" s="9" t="s">
        <v>6</v>
      </c>
      <c r="G53" s="9" t="s">
        <v>7</v>
      </c>
      <c r="H53" s="9" t="s">
        <v>8</v>
      </c>
    </row>
    <row r="54" spans="1:8" ht="25.5" x14ac:dyDescent="0.2">
      <c r="A54" s="8" t="s">
        <v>60</v>
      </c>
      <c r="B54" s="11" t="s">
        <v>193</v>
      </c>
      <c r="C54" s="31">
        <v>18608.830000000002</v>
      </c>
      <c r="D54" s="8">
        <v>1970</v>
      </c>
      <c r="E54" s="8" t="s">
        <v>84</v>
      </c>
      <c r="F54" s="8" t="s">
        <v>85</v>
      </c>
      <c r="G54" s="8" t="s">
        <v>86</v>
      </c>
      <c r="H54" s="8" t="s">
        <v>12</v>
      </c>
    </row>
    <row r="55" spans="1:8" ht="25.5" x14ac:dyDescent="0.2">
      <c r="A55" s="8" t="s">
        <v>57</v>
      </c>
      <c r="B55" s="11" t="s">
        <v>194</v>
      </c>
      <c r="C55" s="31">
        <v>620208.91</v>
      </c>
      <c r="D55" s="8">
        <v>1988</v>
      </c>
      <c r="E55" s="8" t="s">
        <v>84</v>
      </c>
      <c r="F55" s="8" t="s">
        <v>85</v>
      </c>
      <c r="G55" s="8" t="s">
        <v>86</v>
      </c>
      <c r="H55" s="8" t="s">
        <v>12</v>
      </c>
    </row>
    <row r="56" spans="1:8" x14ac:dyDescent="0.2">
      <c r="A56" s="8" t="s">
        <v>61</v>
      </c>
      <c r="B56" s="11" t="s">
        <v>195</v>
      </c>
      <c r="C56" s="31">
        <v>111543.32</v>
      </c>
      <c r="D56" s="8">
        <v>1950</v>
      </c>
      <c r="E56" s="8" t="s">
        <v>45</v>
      </c>
      <c r="F56" s="8" t="s">
        <v>23</v>
      </c>
      <c r="G56" s="8" t="s">
        <v>37</v>
      </c>
      <c r="H56" s="8" t="s">
        <v>29</v>
      </c>
    </row>
    <row r="57" spans="1:8" x14ac:dyDescent="0.2">
      <c r="A57" s="8" t="s">
        <v>63</v>
      </c>
      <c r="B57" s="11" t="s">
        <v>196</v>
      </c>
      <c r="C57" s="31">
        <v>7480</v>
      </c>
      <c r="D57" s="8" t="s">
        <v>87</v>
      </c>
      <c r="E57" s="8" t="s">
        <v>45</v>
      </c>
      <c r="F57" s="8" t="s">
        <v>23</v>
      </c>
      <c r="G57" s="8" t="s">
        <v>37</v>
      </c>
      <c r="H57" s="8" t="s">
        <v>29</v>
      </c>
    </row>
    <row r="58" spans="1:8" ht="25.5" x14ac:dyDescent="0.2">
      <c r="A58" s="8" t="s">
        <v>65</v>
      </c>
      <c r="B58" s="11" t="s">
        <v>197</v>
      </c>
      <c r="C58" s="31">
        <v>120000</v>
      </c>
      <c r="D58" s="8">
        <v>1971</v>
      </c>
      <c r="E58" s="8" t="s">
        <v>45</v>
      </c>
      <c r="F58" s="8" t="s">
        <v>85</v>
      </c>
      <c r="G58" s="8" t="s">
        <v>88</v>
      </c>
      <c r="H58" s="8" t="s">
        <v>12</v>
      </c>
    </row>
    <row r="59" spans="1:8" ht="25.5" x14ac:dyDescent="0.2">
      <c r="A59" s="8" t="s">
        <v>68</v>
      </c>
      <c r="B59" s="11" t="s">
        <v>198</v>
      </c>
      <c r="C59" s="31">
        <v>5100</v>
      </c>
      <c r="D59" s="8">
        <v>1971</v>
      </c>
      <c r="E59" s="8" t="s">
        <v>45</v>
      </c>
      <c r="F59" s="8" t="s">
        <v>85</v>
      </c>
      <c r="G59" s="8" t="s">
        <v>88</v>
      </c>
      <c r="H59" s="8" t="s">
        <v>12</v>
      </c>
    </row>
    <row r="60" spans="1:8" ht="25.5" x14ac:dyDescent="0.2">
      <c r="A60" s="8" t="s">
        <v>76</v>
      </c>
      <c r="B60" s="11" t="s">
        <v>199</v>
      </c>
      <c r="C60" s="39" t="s">
        <v>226</v>
      </c>
      <c r="D60" s="8">
        <v>1945</v>
      </c>
      <c r="E60" s="8" t="s">
        <v>90</v>
      </c>
      <c r="F60" s="8" t="s">
        <v>91</v>
      </c>
      <c r="G60" s="8" t="s">
        <v>37</v>
      </c>
      <c r="H60" s="8" t="s">
        <v>29</v>
      </c>
    </row>
    <row r="61" spans="1:8" x14ac:dyDescent="0.2">
      <c r="A61" s="8" t="s">
        <v>82</v>
      </c>
      <c r="B61" s="11" t="s">
        <v>200</v>
      </c>
      <c r="C61" s="39"/>
      <c r="D61" s="8"/>
      <c r="E61" s="8"/>
      <c r="F61" s="8"/>
      <c r="G61" s="8"/>
      <c r="H61" s="8"/>
    </row>
    <row r="62" spans="1:8" ht="25.5" x14ac:dyDescent="0.2">
      <c r="A62" s="8" t="s">
        <v>89</v>
      </c>
      <c r="B62" s="11" t="s">
        <v>201</v>
      </c>
      <c r="C62" s="31">
        <v>515908</v>
      </c>
      <c r="D62" s="8">
        <v>2011</v>
      </c>
      <c r="E62" s="8" t="s">
        <v>94</v>
      </c>
      <c r="F62" s="8" t="s">
        <v>37</v>
      </c>
      <c r="G62" s="8" t="s">
        <v>36</v>
      </c>
      <c r="H62" s="8" t="s">
        <v>18</v>
      </c>
    </row>
    <row r="63" spans="1:8" ht="25.5" x14ac:dyDescent="0.2">
      <c r="A63" s="8" t="s">
        <v>92</v>
      </c>
      <c r="B63" s="11" t="s">
        <v>202</v>
      </c>
      <c r="C63" s="37">
        <v>701813.21</v>
      </c>
      <c r="D63" s="8">
        <v>1995.1999000000001</v>
      </c>
      <c r="E63" s="8"/>
      <c r="F63" s="8"/>
      <c r="G63" s="8"/>
      <c r="H63" s="8"/>
    </row>
    <row r="64" spans="1:8" ht="25.5" x14ac:dyDescent="0.2">
      <c r="A64" s="8" t="s">
        <v>93</v>
      </c>
      <c r="B64" s="11" t="s">
        <v>105</v>
      </c>
      <c r="C64" s="31">
        <v>297774.59999999998</v>
      </c>
      <c r="D64" s="8"/>
      <c r="E64" s="8"/>
      <c r="F64" s="8"/>
      <c r="G64" s="8"/>
      <c r="H64" s="8"/>
    </row>
    <row r="65" spans="1:8" ht="25.5" x14ac:dyDescent="0.2">
      <c r="A65" s="8" t="s">
        <v>95</v>
      </c>
      <c r="B65" s="11" t="s">
        <v>106</v>
      </c>
      <c r="C65" s="31">
        <v>85548.06</v>
      </c>
      <c r="D65" s="8"/>
      <c r="E65" s="8"/>
      <c r="F65" s="8"/>
      <c r="G65" s="8"/>
      <c r="H65" s="8"/>
    </row>
    <row r="66" spans="1:8" ht="25.5" x14ac:dyDescent="0.2">
      <c r="A66" s="8" t="s">
        <v>96</v>
      </c>
      <c r="B66" s="11" t="s">
        <v>107</v>
      </c>
      <c r="C66" s="37">
        <v>95977.7</v>
      </c>
      <c r="D66" s="8">
        <v>2011</v>
      </c>
      <c r="E66" s="8"/>
      <c r="F66" s="8"/>
      <c r="G66" s="8"/>
      <c r="H66" s="8"/>
    </row>
    <row r="67" spans="1:8" ht="25.5" x14ac:dyDescent="0.2">
      <c r="A67" s="8" t="s">
        <v>97</v>
      </c>
      <c r="B67" s="11" t="s">
        <v>108</v>
      </c>
      <c r="C67" s="37">
        <v>140409.60999999999</v>
      </c>
      <c r="D67" s="8">
        <v>2008</v>
      </c>
      <c r="E67" s="8"/>
      <c r="F67" s="8"/>
      <c r="G67" s="8"/>
      <c r="H67" s="8"/>
    </row>
    <row r="68" spans="1:8" ht="25.5" x14ac:dyDescent="0.2">
      <c r="A68" s="8" t="s">
        <v>98</v>
      </c>
      <c r="B68" s="11" t="s">
        <v>109</v>
      </c>
      <c r="C68" s="37">
        <v>50453</v>
      </c>
      <c r="D68" s="8">
        <v>1995</v>
      </c>
      <c r="E68" s="8"/>
      <c r="F68" s="8"/>
      <c r="G68" s="8"/>
      <c r="H68" s="8"/>
    </row>
    <row r="69" spans="1:8" ht="25.5" x14ac:dyDescent="0.2">
      <c r="A69" s="8" t="s">
        <v>99</v>
      </c>
      <c r="B69" s="11" t="s">
        <v>53</v>
      </c>
      <c r="C69" s="32">
        <v>41627.199999999997</v>
      </c>
      <c r="D69" s="8"/>
      <c r="E69" s="8"/>
      <c r="F69" s="8"/>
      <c r="G69" s="8"/>
      <c r="H69" s="12"/>
    </row>
    <row r="70" spans="1:8" ht="25.5" x14ac:dyDescent="0.2">
      <c r="A70" s="8" t="s">
        <v>100</v>
      </c>
      <c r="B70" s="11" t="s">
        <v>54</v>
      </c>
      <c r="C70" s="32">
        <v>81466.460000000006</v>
      </c>
      <c r="D70" s="8"/>
      <c r="E70" s="8"/>
      <c r="F70" s="8"/>
      <c r="G70" s="8"/>
      <c r="H70" s="12"/>
    </row>
    <row r="71" spans="1:8" ht="25.5" x14ac:dyDescent="0.2">
      <c r="A71" s="8" t="s">
        <v>101</v>
      </c>
      <c r="B71" s="11" t="s">
        <v>103</v>
      </c>
      <c r="C71" s="37">
        <v>25000</v>
      </c>
      <c r="D71" s="8"/>
      <c r="E71" s="8"/>
      <c r="F71" s="8"/>
      <c r="G71" s="8"/>
      <c r="H71" s="12"/>
    </row>
    <row r="72" spans="1:8" ht="25.5" x14ac:dyDescent="0.2">
      <c r="A72" s="8" t="s">
        <v>102</v>
      </c>
      <c r="B72" s="11" t="s">
        <v>104</v>
      </c>
      <c r="C72" s="32">
        <v>401000</v>
      </c>
      <c r="D72" s="8"/>
      <c r="E72" s="8"/>
      <c r="F72" s="8"/>
      <c r="G72" s="8"/>
      <c r="H72" s="12"/>
    </row>
    <row r="78" spans="1:8" x14ac:dyDescent="0.2">
      <c r="B78" s="12" t="s">
        <v>236</v>
      </c>
      <c r="C78" s="38">
        <f>SUM(C3:C17,C37,C41,C46:C48,C54:C62,C64:C65)</f>
        <v>17869126.899999999</v>
      </c>
    </row>
    <row r="79" spans="1:8" x14ac:dyDescent="0.2">
      <c r="B79" s="12" t="s">
        <v>237</v>
      </c>
      <c r="C79" s="38">
        <f>SUM(C24,C49,C63,C66:C68,C71)</f>
        <v>2576465.31</v>
      </c>
    </row>
    <row r="80" spans="1:8" x14ac:dyDescent="0.2">
      <c r="B80" s="12" t="s">
        <v>238</v>
      </c>
      <c r="C80" s="38">
        <f>SUM(C72,C70,C69,C50:C51,C43,C38,C34,C31,C27:C28,C18:C23)</f>
        <v>1252296.67</v>
      </c>
    </row>
  </sheetData>
  <mergeCells count="18">
    <mergeCell ref="B1:D1"/>
    <mergeCell ref="E1:H1"/>
    <mergeCell ref="E25:H25"/>
    <mergeCell ref="E32:H32"/>
    <mergeCell ref="B25:D25"/>
    <mergeCell ref="B29:D29"/>
    <mergeCell ref="B32:D32"/>
    <mergeCell ref="E29:H29"/>
    <mergeCell ref="C60:C61"/>
    <mergeCell ref="B44:D44"/>
    <mergeCell ref="E35:H35"/>
    <mergeCell ref="C41:C42"/>
    <mergeCell ref="E44:H44"/>
    <mergeCell ref="E52:H52"/>
    <mergeCell ref="B35:D35"/>
    <mergeCell ref="B39:D39"/>
    <mergeCell ref="E39:H39"/>
    <mergeCell ref="B52:D5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activeCell="D4" sqref="D4"/>
    </sheetView>
  </sheetViews>
  <sheetFormatPr defaultRowHeight="14.25" x14ac:dyDescent="0.2"/>
  <cols>
    <col min="1" max="1" width="3.85546875" style="1" customWidth="1"/>
    <col min="2" max="2" width="32" style="1" customWidth="1"/>
    <col min="3" max="3" width="29.28515625" style="1" customWidth="1"/>
    <col min="4" max="4" width="34.85546875" style="1" customWidth="1"/>
    <col min="5" max="5" width="11.5703125" style="1" customWidth="1"/>
    <col min="6" max="6" width="30.85546875" style="1" customWidth="1"/>
    <col min="7" max="7" width="23.85546875" style="1" customWidth="1"/>
    <col min="8" max="8" width="29.42578125" style="1" customWidth="1"/>
    <col min="9" max="16384" width="9.140625" style="1"/>
  </cols>
  <sheetData>
    <row r="1" spans="1:8" ht="15" thickBot="1" x14ac:dyDescent="0.25">
      <c r="A1" s="50" t="s">
        <v>178</v>
      </c>
      <c r="B1" s="50"/>
      <c r="C1" s="50"/>
      <c r="D1" s="50"/>
      <c r="E1" s="51"/>
      <c r="F1" s="51"/>
      <c r="G1" s="51"/>
      <c r="H1" s="51"/>
    </row>
    <row r="2" spans="1:8" ht="15" thickTop="1" x14ac:dyDescent="0.2">
      <c r="A2" s="18" t="s">
        <v>59</v>
      </c>
      <c r="B2" s="19" t="s">
        <v>179</v>
      </c>
      <c r="C2" s="19" t="s">
        <v>180</v>
      </c>
      <c r="D2" s="19" t="s">
        <v>181</v>
      </c>
    </row>
    <row r="3" spans="1:8" x14ac:dyDescent="0.2">
      <c r="A3" s="48" t="s">
        <v>60</v>
      </c>
      <c r="B3" s="47" t="s">
        <v>182</v>
      </c>
      <c r="C3" s="47"/>
      <c r="D3" s="47"/>
    </row>
    <row r="4" spans="1:8" ht="28.5" customHeight="1" x14ac:dyDescent="0.2">
      <c r="A4" s="48"/>
      <c r="B4" s="20"/>
      <c r="C4" s="20" t="s">
        <v>233</v>
      </c>
      <c r="D4" s="20" t="s">
        <v>234</v>
      </c>
    </row>
    <row r="5" spans="1:8" x14ac:dyDescent="0.2">
      <c r="A5" s="18" t="s">
        <v>59</v>
      </c>
      <c r="B5" s="19" t="s">
        <v>179</v>
      </c>
      <c r="C5" s="19" t="s">
        <v>180</v>
      </c>
      <c r="D5" s="19" t="s">
        <v>181</v>
      </c>
    </row>
    <row r="6" spans="1:8" x14ac:dyDescent="0.2">
      <c r="A6" s="48" t="s">
        <v>60</v>
      </c>
      <c r="B6" s="47" t="s">
        <v>183</v>
      </c>
      <c r="C6" s="47"/>
      <c r="D6" s="47"/>
    </row>
    <row r="7" spans="1:8" ht="26.25" customHeight="1" x14ac:dyDescent="0.2">
      <c r="A7" s="48"/>
      <c r="B7" s="20"/>
      <c r="C7" s="20" t="s">
        <v>37</v>
      </c>
      <c r="D7" s="20" t="s">
        <v>37</v>
      </c>
    </row>
    <row r="8" spans="1:8" x14ac:dyDescent="0.2">
      <c r="A8" s="18" t="s">
        <v>59</v>
      </c>
      <c r="B8" s="19" t="s">
        <v>179</v>
      </c>
      <c r="C8" s="19" t="s">
        <v>180</v>
      </c>
      <c r="D8" s="19" t="s">
        <v>181</v>
      </c>
    </row>
    <row r="9" spans="1:8" x14ac:dyDescent="0.2">
      <c r="A9" s="48" t="s">
        <v>60</v>
      </c>
      <c r="B9" s="47" t="s">
        <v>64</v>
      </c>
      <c r="C9" s="47"/>
      <c r="D9" s="47"/>
    </row>
    <row r="10" spans="1:8" ht="28.5" customHeight="1" x14ac:dyDescent="0.2">
      <c r="A10" s="48"/>
      <c r="B10" s="21"/>
      <c r="C10" s="22"/>
      <c r="D10" s="23" t="s">
        <v>186</v>
      </c>
    </row>
    <row r="11" spans="1:8" x14ac:dyDescent="0.2">
      <c r="A11" s="18" t="s">
        <v>59</v>
      </c>
      <c r="B11" s="19" t="s">
        <v>179</v>
      </c>
      <c r="C11" s="19" t="s">
        <v>180</v>
      </c>
      <c r="D11" s="19" t="s">
        <v>181</v>
      </c>
    </row>
    <row r="12" spans="1:8" x14ac:dyDescent="0.2">
      <c r="A12" s="48" t="s">
        <v>60</v>
      </c>
      <c r="B12" s="47" t="s">
        <v>184</v>
      </c>
      <c r="C12" s="47"/>
      <c r="D12" s="47"/>
    </row>
    <row r="13" spans="1:8" ht="38.25" x14ac:dyDescent="0.2">
      <c r="A13" s="48"/>
      <c r="B13" s="20"/>
      <c r="C13" s="23" t="s">
        <v>189</v>
      </c>
      <c r="D13" s="20" t="s">
        <v>37</v>
      </c>
    </row>
    <row r="14" spans="1:8" x14ac:dyDescent="0.2">
      <c r="A14" s="18" t="s">
        <v>59</v>
      </c>
      <c r="B14" s="18" t="s">
        <v>179</v>
      </c>
      <c r="C14" s="18" t="s">
        <v>180</v>
      </c>
      <c r="D14" s="18" t="s">
        <v>181</v>
      </c>
    </row>
    <row r="15" spans="1:8" x14ac:dyDescent="0.2">
      <c r="A15" s="48" t="s">
        <v>60</v>
      </c>
      <c r="B15" s="47" t="s">
        <v>185</v>
      </c>
      <c r="C15" s="47"/>
      <c r="D15" s="47"/>
    </row>
    <row r="16" spans="1:8" ht="38.25" x14ac:dyDescent="0.2">
      <c r="A16" s="48"/>
      <c r="B16" s="20"/>
      <c r="C16" s="23" t="s">
        <v>190</v>
      </c>
      <c r="D16" s="20" t="s">
        <v>37</v>
      </c>
    </row>
    <row r="17" spans="1:5" x14ac:dyDescent="0.2">
      <c r="A17" s="18" t="s">
        <v>59</v>
      </c>
      <c r="B17" s="18" t="s">
        <v>179</v>
      </c>
      <c r="C17" s="18" t="s">
        <v>180</v>
      </c>
      <c r="D17" s="18" t="s">
        <v>181</v>
      </c>
    </row>
    <row r="18" spans="1:5" ht="15.75" customHeight="1" x14ac:dyDescent="0.2">
      <c r="A18" s="48" t="s">
        <v>60</v>
      </c>
      <c r="B18" s="47" t="s">
        <v>77</v>
      </c>
      <c r="C18" s="47"/>
      <c r="D18" s="47"/>
      <c r="E18" s="2"/>
    </row>
    <row r="19" spans="1:5" ht="24" customHeight="1" x14ac:dyDescent="0.2">
      <c r="A19" s="48"/>
      <c r="B19" s="21"/>
      <c r="C19" s="23" t="s">
        <v>188</v>
      </c>
      <c r="D19" s="20" t="s">
        <v>37</v>
      </c>
    </row>
    <row r="20" spans="1:5" x14ac:dyDescent="0.2">
      <c r="A20" s="18" t="s">
        <v>59</v>
      </c>
      <c r="B20" s="18" t="s">
        <v>179</v>
      </c>
      <c r="C20" s="18" t="s">
        <v>180</v>
      </c>
      <c r="D20" s="18" t="s">
        <v>181</v>
      </c>
    </row>
    <row r="21" spans="1:5" x14ac:dyDescent="0.2">
      <c r="A21" s="48" t="s">
        <v>60</v>
      </c>
      <c r="B21" s="49" t="s">
        <v>83</v>
      </c>
      <c r="C21" s="49"/>
      <c r="D21" s="49"/>
    </row>
    <row r="22" spans="1:5" ht="30.75" customHeight="1" x14ac:dyDescent="0.2">
      <c r="A22" s="48"/>
      <c r="B22" s="21"/>
      <c r="C22" s="20" t="s">
        <v>37</v>
      </c>
      <c r="D22" s="20" t="s">
        <v>37</v>
      </c>
    </row>
    <row r="23" spans="1:5" x14ac:dyDescent="0.2">
      <c r="A23" s="18" t="s">
        <v>59</v>
      </c>
      <c r="B23" s="18" t="s">
        <v>179</v>
      </c>
      <c r="C23" s="18" t="s">
        <v>180</v>
      </c>
      <c r="D23" s="18" t="s">
        <v>181</v>
      </c>
    </row>
    <row r="24" spans="1:5" x14ac:dyDescent="0.2">
      <c r="A24" s="48" t="s">
        <v>60</v>
      </c>
      <c r="B24" s="47" t="s">
        <v>187</v>
      </c>
      <c r="C24" s="47"/>
      <c r="D24" s="47"/>
    </row>
    <row r="25" spans="1:5" ht="25.5" x14ac:dyDescent="0.2">
      <c r="A25" s="48"/>
      <c r="B25" s="21"/>
      <c r="C25" s="20" t="s">
        <v>37</v>
      </c>
      <c r="D25" s="23" t="s">
        <v>192</v>
      </c>
    </row>
  </sheetData>
  <mergeCells count="18">
    <mergeCell ref="A1:D1"/>
    <mergeCell ref="A3:A4"/>
    <mergeCell ref="B3:D3"/>
    <mergeCell ref="E1:H1"/>
    <mergeCell ref="A6:A7"/>
    <mergeCell ref="B6:D6"/>
    <mergeCell ref="A9:A10"/>
    <mergeCell ref="B9:D9"/>
    <mergeCell ref="A12:A13"/>
    <mergeCell ref="B12:D12"/>
    <mergeCell ref="A15:A16"/>
    <mergeCell ref="B15:D15"/>
    <mergeCell ref="B18:D18"/>
    <mergeCell ref="A21:A22"/>
    <mergeCell ref="B21:D21"/>
    <mergeCell ref="A24:A25"/>
    <mergeCell ref="B24:D24"/>
    <mergeCell ref="A18:A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I20" sqref="I20"/>
    </sheetView>
  </sheetViews>
  <sheetFormatPr defaultColWidth="5.28515625" defaultRowHeight="12.75" x14ac:dyDescent="0.2"/>
  <cols>
    <col min="1" max="1" width="6" style="4" customWidth="1"/>
    <col min="2" max="2" width="16.85546875" style="4" customWidth="1"/>
    <col min="3" max="3" width="18.5703125" style="4" customWidth="1"/>
    <col min="4" max="4" width="17.85546875" style="4" customWidth="1"/>
    <col min="5" max="5" width="12.140625" style="4" customWidth="1"/>
    <col min="6" max="6" width="14" style="4" customWidth="1"/>
    <col min="7" max="7" width="12" style="4" customWidth="1"/>
    <col min="8" max="8" width="27" style="4" customWidth="1"/>
    <col min="9" max="9" width="19" style="4" customWidth="1"/>
    <col min="10" max="16384" width="5.28515625" style="4"/>
  </cols>
  <sheetData>
    <row r="1" spans="1:9" ht="20.25" customHeight="1" x14ac:dyDescent="0.2">
      <c r="A1" s="24" t="s">
        <v>59</v>
      </c>
      <c r="B1" s="24" t="s">
        <v>110</v>
      </c>
      <c r="C1" s="24" t="s">
        <v>111</v>
      </c>
      <c r="D1" s="24" t="s">
        <v>112</v>
      </c>
      <c r="E1" s="24" t="s">
        <v>113</v>
      </c>
      <c r="F1" s="24" t="s">
        <v>114</v>
      </c>
      <c r="G1" s="24" t="s">
        <v>115</v>
      </c>
      <c r="H1" s="24" t="s">
        <v>116</v>
      </c>
      <c r="I1" s="24" t="s">
        <v>117</v>
      </c>
    </row>
    <row r="2" spans="1:9" x14ac:dyDescent="0.2">
      <c r="A2" s="52" t="s">
        <v>225</v>
      </c>
      <c r="B2" s="52"/>
      <c r="C2" s="52"/>
      <c r="D2" s="52"/>
      <c r="E2" s="52"/>
      <c r="F2" s="52"/>
      <c r="G2" s="52"/>
      <c r="H2" s="52"/>
      <c r="I2" s="52"/>
    </row>
    <row r="3" spans="1:9" x14ac:dyDescent="0.2">
      <c r="A3" s="3" t="s">
        <v>60</v>
      </c>
      <c r="B3" s="3" t="s">
        <v>118</v>
      </c>
      <c r="C3" s="3" t="s">
        <v>119</v>
      </c>
      <c r="D3" s="3" t="s">
        <v>120</v>
      </c>
      <c r="E3" s="3" t="s">
        <v>121</v>
      </c>
      <c r="F3" s="3">
        <v>6</v>
      </c>
      <c r="G3" s="3">
        <v>1976</v>
      </c>
      <c r="H3" s="3">
        <v>1966</v>
      </c>
      <c r="I3" s="3" t="s">
        <v>122</v>
      </c>
    </row>
    <row r="4" spans="1:9" x14ac:dyDescent="0.2">
      <c r="A4" s="3" t="s">
        <v>57</v>
      </c>
      <c r="B4" s="3" t="s">
        <v>123</v>
      </c>
      <c r="C4" s="3" t="s">
        <v>124</v>
      </c>
      <c r="D4" s="3" t="s">
        <v>120</v>
      </c>
      <c r="E4" s="3" t="s">
        <v>125</v>
      </c>
      <c r="F4" s="3">
        <v>6</v>
      </c>
      <c r="G4" s="3">
        <v>1984</v>
      </c>
      <c r="H4" s="3">
        <v>413901</v>
      </c>
      <c r="I4" s="3" t="s">
        <v>122</v>
      </c>
    </row>
    <row r="5" spans="1:9" x14ac:dyDescent="0.2">
      <c r="A5" s="3" t="s">
        <v>61</v>
      </c>
      <c r="B5" s="3" t="s">
        <v>127</v>
      </c>
      <c r="C5" s="3" t="s">
        <v>128</v>
      </c>
      <c r="D5" s="3" t="s">
        <v>120</v>
      </c>
      <c r="E5" s="3" t="s">
        <v>126</v>
      </c>
      <c r="F5" s="3">
        <v>6</v>
      </c>
      <c r="G5" s="3">
        <v>1971</v>
      </c>
      <c r="H5" s="3">
        <v>104640</v>
      </c>
      <c r="I5" s="3" t="s">
        <v>122</v>
      </c>
    </row>
    <row r="6" spans="1:9" x14ac:dyDescent="0.2">
      <c r="A6" s="3" t="s">
        <v>63</v>
      </c>
      <c r="B6" s="3" t="s">
        <v>129</v>
      </c>
      <c r="C6" s="3" t="s">
        <v>130</v>
      </c>
      <c r="D6" s="3" t="s">
        <v>131</v>
      </c>
      <c r="E6" s="3" t="s">
        <v>132</v>
      </c>
      <c r="F6" s="3">
        <v>6</v>
      </c>
      <c r="G6" s="3">
        <v>1996</v>
      </c>
      <c r="H6" s="3">
        <v>202080</v>
      </c>
      <c r="I6" s="3" t="s">
        <v>122</v>
      </c>
    </row>
    <row r="7" spans="1:9" ht="25.5" x14ac:dyDescent="0.2">
      <c r="A7" s="3" t="s">
        <v>65</v>
      </c>
      <c r="B7" s="3" t="s">
        <v>133</v>
      </c>
      <c r="C7" s="3" t="s">
        <v>134</v>
      </c>
      <c r="D7" s="3" t="s">
        <v>120</v>
      </c>
      <c r="E7" s="3" t="s">
        <v>135</v>
      </c>
      <c r="F7" s="3">
        <v>6</v>
      </c>
      <c r="G7" s="3">
        <v>1981</v>
      </c>
      <c r="H7" s="3">
        <v>2912215082</v>
      </c>
      <c r="I7" s="3" t="s">
        <v>122</v>
      </c>
    </row>
    <row r="8" spans="1:9" x14ac:dyDescent="0.2">
      <c r="A8" s="3" t="s">
        <v>68</v>
      </c>
      <c r="B8" s="3" t="s">
        <v>136</v>
      </c>
      <c r="C8" s="3" t="s">
        <v>137</v>
      </c>
      <c r="D8" s="3" t="s">
        <v>138</v>
      </c>
      <c r="E8" s="3" t="s">
        <v>139</v>
      </c>
      <c r="F8" s="3">
        <v>9</v>
      </c>
      <c r="G8" s="3">
        <v>1995</v>
      </c>
      <c r="H8" s="3" t="s">
        <v>140</v>
      </c>
      <c r="I8" s="3" t="s">
        <v>37</v>
      </c>
    </row>
    <row r="9" spans="1:9" x14ac:dyDescent="0.2">
      <c r="A9" s="3" t="s">
        <v>76</v>
      </c>
      <c r="B9" s="3" t="s">
        <v>141</v>
      </c>
      <c r="C9" s="3" t="s">
        <v>142</v>
      </c>
      <c r="D9" s="3" t="s">
        <v>143</v>
      </c>
      <c r="E9" s="3" t="s">
        <v>144</v>
      </c>
      <c r="F9" s="3">
        <v>5</v>
      </c>
      <c r="G9" s="3">
        <v>2007</v>
      </c>
      <c r="H9" s="3" t="s">
        <v>145</v>
      </c>
      <c r="I9" s="25">
        <v>16900</v>
      </c>
    </row>
    <row r="10" spans="1:9" ht="36.75" customHeight="1" x14ac:dyDescent="0.2">
      <c r="A10" s="3" t="s">
        <v>82</v>
      </c>
      <c r="B10" s="3" t="s">
        <v>146</v>
      </c>
      <c r="C10" s="3" t="s">
        <v>147</v>
      </c>
      <c r="D10" s="3" t="s">
        <v>120</v>
      </c>
      <c r="E10" s="3" t="s">
        <v>148</v>
      </c>
      <c r="F10" s="3">
        <v>6</v>
      </c>
      <c r="G10" s="3">
        <v>1980</v>
      </c>
      <c r="H10" s="3">
        <v>4900099210</v>
      </c>
      <c r="I10" s="3" t="s">
        <v>122</v>
      </c>
    </row>
    <row r="11" spans="1:9" x14ac:dyDescent="0.2">
      <c r="A11" s="3" t="s">
        <v>89</v>
      </c>
      <c r="B11" s="3" t="s">
        <v>149</v>
      </c>
      <c r="C11" s="3" t="s">
        <v>150</v>
      </c>
      <c r="D11" s="3" t="s">
        <v>120</v>
      </c>
      <c r="E11" s="3" t="s">
        <v>151</v>
      </c>
      <c r="F11" s="3">
        <v>4</v>
      </c>
      <c r="G11" s="3">
        <v>1991</v>
      </c>
      <c r="H11" s="3" t="s">
        <v>152</v>
      </c>
      <c r="I11" s="3" t="s">
        <v>122</v>
      </c>
    </row>
    <row r="12" spans="1:9" x14ac:dyDescent="0.2">
      <c r="A12" s="3" t="s">
        <v>92</v>
      </c>
      <c r="B12" s="3" t="s">
        <v>153</v>
      </c>
      <c r="C12" s="3" t="s">
        <v>154</v>
      </c>
      <c r="D12" s="3" t="s">
        <v>120</v>
      </c>
      <c r="E12" s="3" t="s">
        <v>126</v>
      </c>
      <c r="F12" s="3">
        <v>6</v>
      </c>
      <c r="G12" s="3">
        <v>1973</v>
      </c>
      <c r="H12" s="3">
        <v>163246</v>
      </c>
      <c r="I12" s="3" t="s">
        <v>122</v>
      </c>
    </row>
    <row r="13" spans="1:9" ht="42" customHeight="1" x14ac:dyDescent="0.2">
      <c r="A13" s="3" t="s">
        <v>93</v>
      </c>
      <c r="B13" s="3" t="s">
        <v>155</v>
      </c>
      <c r="C13" s="3" t="s">
        <v>156</v>
      </c>
      <c r="D13" s="3" t="s">
        <v>157</v>
      </c>
      <c r="E13" s="3" t="s">
        <v>158</v>
      </c>
      <c r="F13" s="3" t="s">
        <v>159</v>
      </c>
      <c r="G13" s="3">
        <v>2009</v>
      </c>
      <c r="H13" s="3" t="s">
        <v>160</v>
      </c>
      <c r="I13" s="3" t="s">
        <v>122</v>
      </c>
    </row>
    <row r="14" spans="1:9" ht="35.25" customHeight="1" x14ac:dyDescent="0.2">
      <c r="A14" s="3" t="s">
        <v>95</v>
      </c>
      <c r="B14" s="3" t="s">
        <v>161</v>
      </c>
      <c r="C14" s="3" t="s">
        <v>162</v>
      </c>
      <c r="D14" s="3" t="s">
        <v>163</v>
      </c>
      <c r="E14" s="3" t="s">
        <v>164</v>
      </c>
      <c r="F14" s="3">
        <v>4</v>
      </c>
      <c r="G14" s="3">
        <v>1986</v>
      </c>
      <c r="H14" s="3">
        <v>2971729123</v>
      </c>
      <c r="I14" s="3" t="s">
        <v>122</v>
      </c>
    </row>
    <row r="15" spans="1:9" s="7" customFormat="1" x14ac:dyDescent="0.2">
      <c r="A15" s="53" t="s">
        <v>66</v>
      </c>
      <c r="B15" s="53"/>
      <c r="C15" s="53"/>
      <c r="D15" s="53"/>
      <c r="E15" s="53"/>
      <c r="F15" s="53"/>
      <c r="G15" s="53"/>
      <c r="H15" s="53"/>
      <c r="I15" s="53"/>
    </row>
    <row r="16" spans="1:9" s="7" customFormat="1" x14ac:dyDescent="0.2">
      <c r="A16" s="8" t="s">
        <v>60</v>
      </c>
      <c r="B16" s="8" t="s">
        <v>165</v>
      </c>
      <c r="C16" s="8" t="s">
        <v>166</v>
      </c>
      <c r="D16" s="8" t="s">
        <v>143</v>
      </c>
      <c r="E16" s="8" t="s">
        <v>167</v>
      </c>
      <c r="F16" s="8">
        <v>9</v>
      </c>
      <c r="G16" s="8">
        <v>2002</v>
      </c>
      <c r="H16" s="8" t="s">
        <v>168</v>
      </c>
      <c r="I16" s="8" t="s">
        <v>122</v>
      </c>
    </row>
    <row r="17" spans="1:9" s="7" customFormat="1" x14ac:dyDescent="0.2">
      <c r="A17" s="53" t="s">
        <v>169</v>
      </c>
      <c r="B17" s="53"/>
      <c r="C17" s="53"/>
      <c r="D17" s="53"/>
      <c r="E17" s="53"/>
      <c r="F17" s="53"/>
      <c r="G17" s="53"/>
      <c r="H17" s="53"/>
      <c r="I17" s="53"/>
    </row>
    <row r="18" spans="1:9" s="7" customFormat="1" x14ac:dyDescent="0.2">
      <c r="A18" s="8" t="s">
        <v>60</v>
      </c>
      <c r="B18" s="8" t="s">
        <v>170</v>
      </c>
      <c r="C18" s="8" t="s">
        <v>171</v>
      </c>
      <c r="D18" s="8" t="s">
        <v>138</v>
      </c>
      <c r="E18" s="8" t="s">
        <v>172</v>
      </c>
      <c r="F18" s="8">
        <v>5</v>
      </c>
      <c r="G18" s="8">
        <v>2002</v>
      </c>
      <c r="H18" s="8" t="s">
        <v>173</v>
      </c>
      <c r="I18" s="8" t="s">
        <v>122</v>
      </c>
    </row>
    <row r="19" spans="1:9" s="7" customFormat="1" ht="25.5" x14ac:dyDescent="0.2">
      <c r="A19" s="8" t="s">
        <v>57</v>
      </c>
      <c r="B19" s="8" t="s">
        <v>174</v>
      </c>
      <c r="C19" s="8" t="s">
        <v>175</v>
      </c>
      <c r="D19" s="8" t="s">
        <v>138</v>
      </c>
      <c r="E19" s="8" t="s">
        <v>176</v>
      </c>
      <c r="F19" s="8">
        <v>4</v>
      </c>
      <c r="G19" s="8">
        <v>2009</v>
      </c>
      <c r="H19" s="8" t="s">
        <v>177</v>
      </c>
      <c r="I19" s="26">
        <v>20500</v>
      </c>
    </row>
    <row r="20" spans="1:9" s="7" customFormat="1" x14ac:dyDescent="0.2">
      <c r="A20" s="8" t="s">
        <v>61</v>
      </c>
      <c r="B20" s="16" t="s">
        <v>203</v>
      </c>
      <c r="C20" s="16" t="s">
        <v>204</v>
      </c>
      <c r="D20" s="16" t="s">
        <v>205</v>
      </c>
      <c r="E20" s="16">
        <v>4038</v>
      </c>
      <c r="F20" s="16">
        <v>1</v>
      </c>
      <c r="G20" s="16">
        <v>2007</v>
      </c>
      <c r="H20" s="16" t="s">
        <v>206</v>
      </c>
      <c r="I20" s="27" t="s">
        <v>37</v>
      </c>
    </row>
    <row r="21" spans="1:9" s="7" customFormat="1" x14ac:dyDescent="0.2">
      <c r="A21" s="8" t="s">
        <v>63</v>
      </c>
      <c r="B21" s="16" t="s">
        <v>207</v>
      </c>
      <c r="C21" s="16" t="s">
        <v>208</v>
      </c>
      <c r="D21" s="16" t="s">
        <v>209</v>
      </c>
      <c r="E21" s="16" t="s">
        <v>210</v>
      </c>
      <c r="F21" s="16">
        <v>0</v>
      </c>
      <c r="G21" s="16">
        <v>2008</v>
      </c>
      <c r="H21" s="16">
        <v>80221</v>
      </c>
      <c r="I21" s="27" t="s">
        <v>37</v>
      </c>
    </row>
    <row r="22" spans="1:9" s="7" customFormat="1" x14ac:dyDescent="0.2">
      <c r="A22" s="8" t="s">
        <v>65</v>
      </c>
      <c r="B22" s="16" t="s">
        <v>207</v>
      </c>
      <c r="C22" s="16" t="s">
        <v>211</v>
      </c>
      <c r="D22" s="16" t="s">
        <v>212</v>
      </c>
      <c r="E22" s="16" t="s">
        <v>213</v>
      </c>
      <c r="F22" s="16">
        <v>1</v>
      </c>
      <c r="G22" s="16">
        <v>1996</v>
      </c>
      <c r="H22" s="16" t="s">
        <v>214</v>
      </c>
      <c r="I22" s="27" t="s">
        <v>37</v>
      </c>
    </row>
    <row r="23" spans="1:9" s="7" customFormat="1" x14ac:dyDescent="0.2">
      <c r="A23" s="8" t="s">
        <v>68</v>
      </c>
      <c r="B23" s="16" t="s">
        <v>215</v>
      </c>
      <c r="C23" s="16" t="s">
        <v>216</v>
      </c>
      <c r="D23" s="16" t="s">
        <v>217</v>
      </c>
      <c r="E23" s="16" t="s">
        <v>218</v>
      </c>
      <c r="F23" s="16" t="s">
        <v>159</v>
      </c>
      <c r="G23" s="16">
        <v>2013</v>
      </c>
      <c r="H23" s="16" t="s">
        <v>219</v>
      </c>
      <c r="I23" s="27" t="s">
        <v>37</v>
      </c>
    </row>
    <row r="24" spans="1:9" s="7" customFormat="1" x14ac:dyDescent="0.2">
      <c r="A24" s="8" t="s">
        <v>76</v>
      </c>
      <c r="B24" s="16" t="s">
        <v>220</v>
      </c>
      <c r="C24" s="16" t="s">
        <v>221</v>
      </c>
      <c r="D24" s="16" t="s">
        <v>222</v>
      </c>
      <c r="E24" s="16" t="s">
        <v>223</v>
      </c>
      <c r="F24" s="16" t="s">
        <v>159</v>
      </c>
      <c r="G24" s="16">
        <v>2012</v>
      </c>
      <c r="H24" s="16" t="s">
        <v>224</v>
      </c>
      <c r="I24" s="27" t="s">
        <v>37</v>
      </c>
    </row>
  </sheetData>
  <mergeCells count="3">
    <mergeCell ref="A2:I2"/>
    <mergeCell ref="A15:I15"/>
    <mergeCell ref="A17:I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Budynki,budowle...</vt:lpstr>
      <vt:lpstr>Zabezpieczenia</vt:lpstr>
      <vt:lpstr>Pojazdy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2014-12-15T18:04:53Z</dcterms:modified>
</cp:coreProperties>
</file>