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<sst xmlns="http://schemas.openxmlformats.org/spreadsheetml/2006/main" count="1785" uniqueCount="741">
  <si>
    <t>2</t>
  </si>
  <si>
    <t>Klasyfikacja budżetowa</t>
  </si>
  <si>
    <t>Plan
(po zmianach)</t>
  </si>
  <si>
    <t>Wydatki wykonane</t>
  </si>
  <si>
    <t>dział</t>
  </si>
  <si>
    <t>rozdział</t>
  </si>
  <si>
    <t>paragraf</t>
  </si>
  <si>
    <t>1</t>
  </si>
  <si>
    <t>3</t>
  </si>
  <si>
    <t>4</t>
  </si>
  <si>
    <t>010</t>
  </si>
  <si>
    <t>01008</t>
  </si>
  <si>
    <t>4300</t>
  </si>
  <si>
    <t>15 000,00</t>
  </si>
  <si>
    <t>9 615,00</t>
  </si>
  <si>
    <t>0,00</t>
  </si>
  <si>
    <t>01010</t>
  </si>
  <si>
    <t>6050</t>
  </si>
  <si>
    <t>110 000,00</t>
  </si>
  <si>
    <t>37 222,93</t>
  </si>
  <si>
    <t>6060</t>
  </si>
  <si>
    <t>10 000,00</t>
  </si>
  <si>
    <t>120 000,00</t>
  </si>
  <si>
    <t>01030</t>
  </si>
  <si>
    <t>2850</t>
  </si>
  <si>
    <t>800,00</t>
  </si>
  <si>
    <t>464,11</t>
  </si>
  <si>
    <t>01041</t>
  </si>
  <si>
    <t>700 000,00</t>
  </si>
  <si>
    <t>357 236,48</t>
  </si>
  <si>
    <t>01095</t>
  </si>
  <si>
    <t>2910</t>
  </si>
  <si>
    <t>420,00</t>
  </si>
  <si>
    <t>417,93</t>
  </si>
  <si>
    <t>3 064,00</t>
  </si>
  <si>
    <t>3 063,00</t>
  </si>
  <si>
    <t>4430</t>
  </si>
  <si>
    <t>153 150,00</t>
  </si>
  <si>
    <t>153 149,87</t>
  </si>
  <si>
    <t>4580</t>
  </si>
  <si>
    <t>20,00</t>
  </si>
  <si>
    <t>19,64</t>
  </si>
  <si>
    <t>5 000,00</t>
  </si>
  <si>
    <t>161 654,00</t>
  </si>
  <si>
    <t>161 650,44</t>
  </si>
  <si>
    <t>400</t>
  </si>
  <si>
    <t>40002</t>
  </si>
  <si>
    <t>4210</t>
  </si>
  <si>
    <t>24 000,00</t>
  </si>
  <si>
    <t>23 596,96</t>
  </si>
  <si>
    <t>4260</t>
  </si>
  <si>
    <t>185 701,00</t>
  </si>
  <si>
    <t>182 534,72</t>
  </si>
  <si>
    <t>4270</t>
  </si>
  <si>
    <t>2 000,00</t>
  </si>
  <si>
    <t>1 122,00</t>
  </si>
  <si>
    <t>41 000,00</t>
  </si>
  <si>
    <t>40 047,64</t>
  </si>
  <si>
    <t>4360</t>
  </si>
  <si>
    <t>1 000,00</t>
  </si>
  <si>
    <t>606,42</t>
  </si>
  <si>
    <t>1 899,99</t>
  </si>
  <si>
    <t>4520</t>
  </si>
  <si>
    <t>500,00</t>
  </si>
  <si>
    <t>72,00</t>
  </si>
  <si>
    <t>256 201,00</t>
  </si>
  <si>
    <t>249 879,73</t>
  </si>
  <si>
    <t>600</t>
  </si>
  <si>
    <t>60014</t>
  </si>
  <si>
    <t>6300</t>
  </si>
  <si>
    <t>34 000,00</t>
  </si>
  <si>
    <t>28 722,57</t>
  </si>
  <si>
    <t>60016</t>
  </si>
  <si>
    <t>4170</t>
  </si>
  <si>
    <t>7 636,15</t>
  </si>
  <si>
    <t>85 100,00</t>
  </si>
  <si>
    <t>85 070,11</t>
  </si>
  <si>
    <t>108 000,00</t>
  </si>
  <si>
    <t>106 489,44</t>
  </si>
  <si>
    <t>14 700,00</t>
  </si>
  <si>
    <t>14 318,75</t>
  </si>
  <si>
    <t>1 200,00</t>
  </si>
  <si>
    <t>1 158,34</t>
  </si>
  <si>
    <t>926 195,00</t>
  </si>
  <si>
    <t>770 848,35</t>
  </si>
  <si>
    <t>3 813,00</t>
  </si>
  <si>
    <t>1 160 195,00</t>
  </si>
  <si>
    <t>989 334,14</t>
  </si>
  <si>
    <t>700</t>
  </si>
  <si>
    <t>70005</t>
  </si>
  <si>
    <t>1 600,00</t>
  </si>
  <si>
    <t>1 586,00</t>
  </si>
  <si>
    <t>18 785,00</t>
  </si>
  <si>
    <t>15 324,95</t>
  </si>
  <si>
    <t>7 000,00</t>
  </si>
  <si>
    <t>6 486,37</t>
  </si>
  <si>
    <t>17 800,00</t>
  </si>
  <si>
    <t>17 799,33</t>
  </si>
  <si>
    <t>5 860,00</t>
  </si>
  <si>
    <t>4 350,42</t>
  </si>
  <si>
    <t>1 591,88</t>
  </si>
  <si>
    <t>52 645,00</t>
  </si>
  <si>
    <t>47 138,95</t>
  </si>
  <si>
    <t>710</t>
  </si>
  <si>
    <t>71004</t>
  </si>
  <si>
    <t>25 000,00</t>
  </si>
  <si>
    <t>19 199,85</t>
  </si>
  <si>
    <t>71035</t>
  </si>
  <si>
    <t>5 500,00</t>
  </si>
  <si>
    <t>3 206,01</t>
  </si>
  <si>
    <t>750</t>
  </si>
  <si>
    <t>75011</t>
  </si>
  <si>
    <t>4010</t>
  </si>
  <si>
    <t>60 960,00</t>
  </si>
  <si>
    <t>60 955,44</t>
  </si>
  <si>
    <t>4110</t>
  </si>
  <si>
    <t>10 300,00</t>
  </si>
  <si>
    <t>9 204,26</t>
  </si>
  <si>
    <t>4120</t>
  </si>
  <si>
    <t>1 493,43</t>
  </si>
  <si>
    <t>880,00</t>
  </si>
  <si>
    <t>610,93</t>
  </si>
  <si>
    <t>3 020,00</t>
  </si>
  <si>
    <t>3 010,30</t>
  </si>
  <si>
    <t>76 760,00</t>
  </si>
  <si>
    <t>75 274,36</t>
  </si>
  <si>
    <t>75022</t>
  </si>
  <si>
    <t>3030</t>
  </si>
  <si>
    <t>55 000,00</t>
  </si>
  <si>
    <t>53 097,61</t>
  </si>
  <si>
    <t>1 286,36</t>
  </si>
  <si>
    <t>785,25</t>
  </si>
  <si>
    <t>58 000,00</t>
  </si>
  <si>
    <t>55 169,22</t>
  </si>
  <si>
    <t>75023</t>
  </si>
  <si>
    <t>3020</t>
  </si>
  <si>
    <t>7 260,00</t>
  </si>
  <si>
    <t>7 253,53</t>
  </si>
  <si>
    <t>694 693,00</t>
  </si>
  <si>
    <t>675 715,94</t>
  </si>
  <si>
    <t>4040</t>
  </si>
  <si>
    <t>53 270,00</t>
  </si>
  <si>
    <t>53 266,36</t>
  </si>
  <si>
    <t>119 000,00</t>
  </si>
  <si>
    <t>107 019,72</t>
  </si>
  <si>
    <t>16 000,00</t>
  </si>
  <si>
    <t>14 904,80</t>
  </si>
  <si>
    <t>43 160,00</t>
  </si>
  <si>
    <t>43 159,85</t>
  </si>
  <si>
    <t>118 248,46</t>
  </si>
  <si>
    <t>4240</t>
  </si>
  <si>
    <t>4 300,00</t>
  </si>
  <si>
    <t>4 290,30</t>
  </si>
  <si>
    <t>15 290,00</t>
  </si>
  <si>
    <t>12 160,16</t>
  </si>
  <si>
    <t>20 882,00</t>
  </si>
  <si>
    <t>17 492,44</t>
  </si>
  <si>
    <t>4280</t>
  </si>
  <si>
    <t>900,15</t>
  </si>
  <si>
    <t>85 493,00</t>
  </si>
  <si>
    <t>82 267,62</t>
  </si>
  <si>
    <t>4350</t>
  </si>
  <si>
    <t>2 500,00</t>
  </si>
  <si>
    <t>686,01</t>
  </si>
  <si>
    <t>1 500,00</t>
  </si>
  <si>
    <t>835,58</t>
  </si>
  <si>
    <t>4370</t>
  </si>
  <si>
    <t>8 544,20</t>
  </si>
  <si>
    <t>4410</t>
  </si>
  <si>
    <t>22 000,00</t>
  </si>
  <si>
    <t>21 584,16</t>
  </si>
  <si>
    <t>20 000,00</t>
  </si>
  <si>
    <t>18 430,02</t>
  </si>
  <si>
    <t>4440</t>
  </si>
  <si>
    <t>21 450,00</t>
  </si>
  <si>
    <t>4510</t>
  </si>
  <si>
    <t>50,00</t>
  </si>
  <si>
    <t>100,00</t>
  </si>
  <si>
    <t>26,28</t>
  </si>
  <si>
    <t>4700</t>
  </si>
  <si>
    <t>6 000,00</t>
  </si>
  <si>
    <t>4 858,75</t>
  </si>
  <si>
    <t>1 263 948,00</t>
  </si>
  <si>
    <t>1 213 144,33</t>
  </si>
  <si>
    <t>75056</t>
  </si>
  <si>
    <t>14 096,00</t>
  </si>
  <si>
    <t>14 096,33</t>
  </si>
  <si>
    <t>2 126,00</t>
  </si>
  <si>
    <t>2 125,54</t>
  </si>
  <si>
    <t>429,00</t>
  </si>
  <si>
    <t>429,49</t>
  </si>
  <si>
    <t>6 003,00</t>
  </si>
  <si>
    <t>6 002,64</t>
  </si>
  <si>
    <t>23 154,00</t>
  </si>
  <si>
    <t>75075</t>
  </si>
  <si>
    <t>3 000,00</t>
  </si>
  <si>
    <t>2 005,39</t>
  </si>
  <si>
    <t>75078</t>
  </si>
  <si>
    <t>4 076,34</t>
  </si>
  <si>
    <t>75095</t>
  </si>
  <si>
    <t>28 000,00</t>
  </si>
  <si>
    <t>27 680,00</t>
  </si>
  <si>
    <t>900,00</t>
  </si>
  <si>
    <t>802,75</t>
  </si>
  <si>
    <t>450,00</t>
  </si>
  <si>
    <t>352,80</t>
  </si>
  <si>
    <t>150,00</t>
  </si>
  <si>
    <t>143,00</t>
  </si>
  <si>
    <t>29 500,00</t>
  </si>
  <si>
    <t>28 978,55</t>
  </si>
  <si>
    <t>751</t>
  </si>
  <si>
    <t>75101</t>
  </si>
  <si>
    <t>219,00</t>
  </si>
  <si>
    <t>218,57</t>
  </si>
  <si>
    <t>376,00</t>
  </si>
  <si>
    <t>376,43</t>
  </si>
  <si>
    <t>595,00</t>
  </si>
  <si>
    <t>75108</t>
  </si>
  <si>
    <t>3 540,00</t>
  </si>
  <si>
    <t>177,00</t>
  </si>
  <si>
    <t>176,84</t>
  </si>
  <si>
    <t>6,00</t>
  </si>
  <si>
    <t>6,13</t>
  </si>
  <si>
    <t>1 671,00</t>
  </si>
  <si>
    <t>1 671,13</t>
  </si>
  <si>
    <t>3 163,00</t>
  </si>
  <si>
    <t>3 086,24</t>
  </si>
  <si>
    <t>208,00</t>
  </si>
  <si>
    <t>207,51</t>
  </si>
  <si>
    <t>513,00</t>
  </si>
  <si>
    <t>513,15</t>
  </si>
  <si>
    <t>9 278,00</t>
  </si>
  <si>
    <t>9 201,00</t>
  </si>
  <si>
    <t>754</t>
  </si>
  <si>
    <t>75405</t>
  </si>
  <si>
    <t>3000</t>
  </si>
  <si>
    <t>75412</t>
  </si>
  <si>
    <t>2820</t>
  </si>
  <si>
    <t>4 930,00</t>
  </si>
  <si>
    <t>4 200,00</t>
  </si>
  <si>
    <t>4 178,20</t>
  </si>
  <si>
    <t>806,34</t>
  </si>
  <si>
    <t>30 750,00</t>
  </si>
  <si>
    <t>30 741,64</t>
  </si>
  <si>
    <t>39 870,00</t>
  </si>
  <si>
    <t>39 868,69</t>
  </si>
  <si>
    <t>1 760,00</t>
  </si>
  <si>
    <t>1 754,45</t>
  </si>
  <si>
    <t>13 240,00</t>
  </si>
  <si>
    <t>13 234,03</t>
  </si>
  <si>
    <t>1 700,00</t>
  </si>
  <si>
    <t>3 230,00</t>
  </si>
  <si>
    <t>3 222,11</t>
  </si>
  <si>
    <t>370,00</t>
  </si>
  <si>
    <t>364,41</t>
  </si>
  <si>
    <t>4 600,00</t>
  </si>
  <si>
    <t>4 598,54</t>
  </si>
  <si>
    <t>183 000,00</t>
  </si>
  <si>
    <t>289 150,00</t>
  </si>
  <si>
    <t>105 398,41</t>
  </si>
  <si>
    <t>75414</t>
  </si>
  <si>
    <t>300,00</t>
  </si>
  <si>
    <t>273,07</t>
  </si>
  <si>
    <t>427,08</t>
  </si>
  <si>
    <t>700,15</t>
  </si>
  <si>
    <t>75495</t>
  </si>
  <si>
    <t>1 574,40</t>
  </si>
  <si>
    <t>247,05</t>
  </si>
  <si>
    <t>1 900,00</t>
  </si>
  <si>
    <t>1 821,45</t>
  </si>
  <si>
    <t>756</t>
  </si>
  <si>
    <t>75647</t>
  </si>
  <si>
    <t>4100</t>
  </si>
  <si>
    <t>8 000,00</t>
  </si>
  <si>
    <t>7 985,62</t>
  </si>
  <si>
    <t>4 148,06</t>
  </si>
  <si>
    <t>30,75</t>
  </si>
  <si>
    <t>13 100,00</t>
  </si>
  <si>
    <t>12 164,43</t>
  </si>
  <si>
    <t>757</t>
  </si>
  <si>
    <t>75702</t>
  </si>
  <si>
    <t>8110</t>
  </si>
  <si>
    <t>107 000,00</t>
  </si>
  <si>
    <t>105 697,61</t>
  </si>
  <si>
    <t>801</t>
  </si>
  <si>
    <t>80101</t>
  </si>
  <si>
    <t>2590</t>
  </si>
  <si>
    <t>150 000,00</t>
  </si>
  <si>
    <t>148 663,32</t>
  </si>
  <si>
    <t>128 120,00</t>
  </si>
  <si>
    <t>125 572,02</t>
  </si>
  <si>
    <t>3260</t>
  </si>
  <si>
    <t>121,00</t>
  </si>
  <si>
    <t>88,70</t>
  </si>
  <si>
    <t>1 531 030,00</t>
  </si>
  <si>
    <t>1 530 197,94</t>
  </si>
  <si>
    <t>118 211,00</t>
  </si>
  <si>
    <t>114 859,09</t>
  </si>
  <si>
    <t>257 837,00</t>
  </si>
  <si>
    <t>257 781,81</t>
  </si>
  <si>
    <t>39 355,00</t>
  </si>
  <si>
    <t>37 090,50</t>
  </si>
  <si>
    <t>13 370,00</t>
  </si>
  <si>
    <t>13 340,66</t>
  </si>
  <si>
    <t>143 430,00</t>
  </si>
  <si>
    <t>143 154,87</t>
  </si>
  <si>
    <t>4220</t>
  </si>
  <si>
    <t>86 097,06</t>
  </si>
  <si>
    <t>4230</t>
  </si>
  <si>
    <t>142,05</t>
  </si>
  <si>
    <t>1 989,00</t>
  </si>
  <si>
    <t>1 772,92</t>
  </si>
  <si>
    <t>36 970,00</t>
  </si>
  <si>
    <t>36 872,26</t>
  </si>
  <si>
    <t>3 670,00</t>
  </si>
  <si>
    <t>3 602,90</t>
  </si>
  <si>
    <t>1 230,00</t>
  </si>
  <si>
    <t>1 227,00</t>
  </si>
  <si>
    <t>15 750,00</t>
  </si>
  <si>
    <t>15 662,26</t>
  </si>
  <si>
    <t>2 900,00</t>
  </si>
  <si>
    <t>2 666,27</t>
  </si>
  <si>
    <t>3 960,00</t>
  </si>
  <si>
    <t>3 936,03</t>
  </si>
  <si>
    <t>4 900,00</t>
  </si>
  <si>
    <t>4 822,71</t>
  </si>
  <si>
    <t>2 275,00</t>
  </si>
  <si>
    <t>2 271,04</t>
  </si>
  <si>
    <t>83 320,00</t>
  </si>
  <si>
    <t>65 000,00</t>
  </si>
  <si>
    <t>2 723 738,00</t>
  </si>
  <si>
    <t>2 613 141,41</t>
  </si>
  <si>
    <t>80103</t>
  </si>
  <si>
    <t>9 000,00</t>
  </si>
  <si>
    <t>8 154,96</t>
  </si>
  <si>
    <t>4 210,00</t>
  </si>
  <si>
    <t>4 207,02</t>
  </si>
  <si>
    <t>37 120,00</t>
  </si>
  <si>
    <t>37 116,09</t>
  </si>
  <si>
    <t>2 120,00</t>
  </si>
  <si>
    <t>2 115,75</t>
  </si>
  <si>
    <t>5 940,00</t>
  </si>
  <si>
    <t>5 936,11</t>
  </si>
  <si>
    <t>965,00</t>
  </si>
  <si>
    <t>963,23</t>
  </si>
  <si>
    <t>2 400,00</t>
  </si>
  <si>
    <t>61 755,00</t>
  </si>
  <si>
    <t>60 893,16</t>
  </si>
  <si>
    <t>80104</t>
  </si>
  <si>
    <t>2310</t>
  </si>
  <si>
    <t>29 000,00</t>
  </si>
  <si>
    <t>28 936,45</t>
  </si>
  <si>
    <t>26 110,00</t>
  </si>
  <si>
    <t>26 109,43</t>
  </si>
  <si>
    <t>280 450,00</t>
  </si>
  <si>
    <t>280 443,77</t>
  </si>
  <si>
    <t>20 250,00</t>
  </si>
  <si>
    <t>20 240,84</t>
  </si>
  <si>
    <t>47 310,00</t>
  </si>
  <si>
    <t>47 306,07</t>
  </si>
  <si>
    <t>6 950,00</t>
  </si>
  <si>
    <t>6 949,15</t>
  </si>
  <si>
    <t>7 230,00</t>
  </si>
  <si>
    <t>7 221,57</t>
  </si>
  <si>
    <t>17 431,00</t>
  </si>
  <si>
    <t>17 411,31</t>
  </si>
  <si>
    <t>25 700,00</t>
  </si>
  <si>
    <t>25 678,82</t>
  </si>
  <si>
    <t>1 987,56</t>
  </si>
  <si>
    <t>5 230,00</t>
  </si>
  <si>
    <t>5 224,65</t>
  </si>
  <si>
    <t>6 320,00</t>
  </si>
  <si>
    <t>6 315,89</t>
  </si>
  <si>
    <t>147,00</t>
  </si>
  <si>
    <t>2 510,00</t>
  </si>
  <si>
    <t>2 505,34</t>
  </si>
  <si>
    <t>678,72</t>
  </si>
  <si>
    <t>1 320,00</t>
  </si>
  <si>
    <t>1 239,72</t>
  </si>
  <si>
    <t>250,00</t>
  </si>
  <si>
    <t>240,68</t>
  </si>
  <si>
    <t>320,00</t>
  </si>
  <si>
    <t>316,60</t>
  </si>
  <si>
    <t>17 590,00</t>
  </si>
  <si>
    <t>496 921,00</t>
  </si>
  <si>
    <t>496 543,57</t>
  </si>
  <si>
    <t>80110</t>
  </si>
  <si>
    <t>70 056,00</t>
  </si>
  <si>
    <t>70 055,18</t>
  </si>
  <si>
    <t>739 900,00</t>
  </si>
  <si>
    <t>739 669,36</t>
  </si>
  <si>
    <t>54 998,00</t>
  </si>
  <si>
    <t>54 997,04</t>
  </si>
  <si>
    <t>126 689,00</t>
  </si>
  <si>
    <t>126 688,44</t>
  </si>
  <si>
    <t>18 667,00</t>
  </si>
  <si>
    <t>18 666,83</t>
  </si>
  <si>
    <t>2 319,00</t>
  </si>
  <si>
    <t>2 318,24</t>
  </si>
  <si>
    <t>87 205,00</t>
  </si>
  <si>
    <t>87 204,26</t>
  </si>
  <si>
    <t>1 032,00</t>
  </si>
  <si>
    <t>1 031,10</t>
  </si>
  <si>
    <t>15 472,00</t>
  </si>
  <si>
    <t>15 471,95</t>
  </si>
  <si>
    <t>3 847,00</t>
  </si>
  <si>
    <t>3 846,95</t>
  </si>
  <si>
    <t>1 851,00</t>
  </si>
  <si>
    <t>1 850,50</t>
  </si>
  <si>
    <t>14 999,00</t>
  </si>
  <si>
    <t>14 998,67</t>
  </si>
  <si>
    <t>989,00</t>
  </si>
  <si>
    <t>988,21</t>
  </si>
  <si>
    <t>2 129,00</t>
  </si>
  <si>
    <t>2 128,56</t>
  </si>
  <si>
    <t>3 401,00</t>
  </si>
  <si>
    <t>3 400,19</t>
  </si>
  <si>
    <t>2 655,00</t>
  </si>
  <si>
    <t>2 654,73</t>
  </si>
  <si>
    <t>40 410,00</t>
  </si>
  <si>
    <t>1 186 619,00</t>
  </si>
  <si>
    <t>1 186 380,21</t>
  </si>
  <si>
    <t>80113</t>
  </si>
  <si>
    <t>790,99</t>
  </si>
  <si>
    <t>127 500,00</t>
  </si>
  <si>
    <t>122 343,26</t>
  </si>
  <si>
    <t>9 500,00</t>
  </si>
  <si>
    <t>9 470,19</t>
  </si>
  <si>
    <t>18 600,00</t>
  </si>
  <si>
    <t>18 590,07</t>
  </si>
  <si>
    <t>2 853,36</t>
  </si>
  <si>
    <t>6 400,00</t>
  </si>
  <si>
    <t>6 346,76</t>
  </si>
  <si>
    <t>80 500,00</t>
  </si>
  <si>
    <t>80 497,38</t>
  </si>
  <si>
    <t>10 700,00</t>
  </si>
  <si>
    <t>10 645,05</t>
  </si>
  <si>
    <t>122 500,00</t>
  </si>
  <si>
    <t>122 454,64</t>
  </si>
  <si>
    <t>1 300,00</t>
  </si>
  <si>
    <t>1 284,63</t>
  </si>
  <si>
    <t>640,00</t>
  </si>
  <si>
    <t>621,01</t>
  </si>
  <si>
    <t>3 810,00</t>
  </si>
  <si>
    <t>3 806,50</t>
  </si>
  <si>
    <t>4 310,00</t>
  </si>
  <si>
    <t>4780</t>
  </si>
  <si>
    <t>2 677,00</t>
  </si>
  <si>
    <t>2 611,29</t>
  </si>
  <si>
    <t>392 287,00</t>
  </si>
  <si>
    <t>386 675,13</t>
  </si>
  <si>
    <t>80146</t>
  </si>
  <si>
    <t>9 845,00</t>
  </si>
  <si>
    <t>9 115,55</t>
  </si>
  <si>
    <t>5 946,00</t>
  </si>
  <si>
    <t>3 274,72</t>
  </si>
  <si>
    <t>15 791,00</t>
  </si>
  <si>
    <t>12 390,27</t>
  </si>
  <si>
    <t>80195</t>
  </si>
  <si>
    <t>3040</t>
  </si>
  <si>
    <t>10 800,00</t>
  </si>
  <si>
    <t>1 630,00</t>
  </si>
  <si>
    <t>1 630,80</t>
  </si>
  <si>
    <t>265,00</t>
  </si>
  <si>
    <t>264,80</t>
  </si>
  <si>
    <t>970,00</t>
  </si>
  <si>
    <t>700,00</t>
  </si>
  <si>
    <t>4177</t>
  </si>
  <si>
    <t>17 020,00</t>
  </si>
  <si>
    <t>15 845,20</t>
  </si>
  <si>
    <t>4179</t>
  </si>
  <si>
    <t>4 980,00</t>
  </si>
  <si>
    <t>4 475,80</t>
  </si>
  <si>
    <t>4217</t>
  </si>
  <si>
    <t>32 420,00</t>
  </si>
  <si>
    <t>13 279,76</t>
  </si>
  <si>
    <t>4307</t>
  </si>
  <si>
    <t>31 201,00</t>
  </si>
  <si>
    <t>12 647,69</t>
  </si>
  <si>
    <t>4417</t>
  </si>
  <si>
    <t>204,86</t>
  </si>
  <si>
    <t>4427</t>
  </si>
  <si>
    <t>6 491,96</t>
  </si>
  <si>
    <t>16 630,00</t>
  </si>
  <si>
    <t>130 916,00</t>
  </si>
  <si>
    <t>82 970,87</t>
  </si>
  <si>
    <t>851</t>
  </si>
  <si>
    <t>85153</t>
  </si>
  <si>
    <t>85154</t>
  </si>
  <si>
    <t>87,58</t>
  </si>
  <si>
    <t>14,21</t>
  </si>
  <si>
    <t>16 400,00</t>
  </si>
  <si>
    <t>16 170,06</t>
  </si>
  <si>
    <t>14 000,00</t>
  </si>
  <si>
    <t>13 719,29</t>
  </si>
  <si>
    <t>14 500,00</t>
  </si>
  <si>
    <t>14 118,67</t>
  </si>
  <si>
    <t>46 200,00</t>
  </si>
  <si>
    <t>44 109,81</t>
  </si>
  <si>
    <t>852</t>
  </si>
  <si>
    <t>85202</t>
  </si>
  <si>
    <t>4330</t>
  </si>
  <si>
    <t>18 670,71</t>
  </si>
  <si>
    <t>85205</t>
  </si>
  <si>
    <t>180,00</t>
  </si>
  <si>
    <t>260,00</t>
  </si>
  <si>
    <t>253,54</t>
  </si>
  <si>
    <t>600,00</t>
  </si>
  <si>
    <t>1 040,00</t>
  </si>
  <si>
    <t>1 033,54</t>
  </si>
  <si>
    <t>85212</t>
  </si>
  <si>
    <t>1 373,00</t>
  </si>
  <si>
    <t>528,56</t>
  </si>
  <si>
    <t>219,89</t>
  </si>
  <si>
    <t>3110</t>
  </si>
  <si>
    <t>1 410 220,00</t>
  </si>
  <si>
    <t>1 368 299,60</t>
  </si>
  <si>
    <t>27 565,00</t>
  </si>
  <si>
    <t>2 100,00</t>
  </si>
  <si>
    <t>2 030,44</t>
  </si>
  <si>
    <t>19 400,00</t>
  </si>
  <si>
    <t>19 315,99</t>
  </si>
  <si>
    <t>712,84</t>
  </si>
  <si>
    <t>3 717,00</t>
  </si>
  <si>
    <t>3 616,55</t>
  </si>
  <si>
    <t>400,00</t>
  </si>
  <si>
    <t>394,80</t>
  </si>
  <si>
    <t>1 195,19</t>
  </si>
  <si>
    <t>520,00</t>
  </si>
  <si>
    <t>518,87</t>
  </si>
  <si>
    <t>4560</t>
  </si>
  <si>
    <t>166,00</t>
  </si>
  <si>
    <t>16,69</t>
  </si>
  <si>
    <t>1 240,00</t>
  </si>
  <si>
    <t>1 238,00</t>
  </si>
  <si>
    <t>1 470 836,00</t>
  </si>
  <si>
    <t>1 426 852,42</t>
  </si>
  <si>
    <t>85213</t>
  </si>
  <si>
    <t>4130</t>
  </si>
  <si>
    <t>10 698,00</t>
  </si>
  <si>
    <t>8 940,60</t>
  </si>
  <si>
    <t>85214</t>
  </si>
  <si>
    <t>62 509,00</t>
  </si>
  <si>
    <t>61 473,98</t>
  </si>
  <si>
    <t>85215</t>
  </si>
  <si>
    <t>85216</t>
  </si>
  <si>
    <t>49 030,00</t>
  </si>
  <si>
    <t>48 142,32</t>
  </si>
  <si>
    <t>85219</t>
  </si>
  <si>
    <t>76 200,00</t>
  </si>
  <si>
    <t>76 008,92</t>
  </si>
  <si>
    <t>5 350,00</t>
  </si>
  <si>
    <t>5 312,10</t>
  </si>
  <si>
    <t>11 200,00</t>
  </si>
  <si>
    <t>10 658,74</t>
  </si>
  <si>
    <t>1 512,40</t>
  </si>
  <si>
    <t>4 800,00</t>
  </si>
  <si>
    <t>2 283,00</t>
  </si>
  <si>
    <t>2 275,25</t>
  </si>
  <si>
    <t>584,43</t>
  </si>
  <si>
    <t>2 700,00</t>
  </si>
  <si>
    <t>2 683,24</t>
  </si>
  <si>
    <t>1 750,00</t>
  </si>
  <si>
    <t>1 724,46</t>
  </si>
  <si>
    <t>3 700,00</t>
  </si>
  <si>
    <t>3 684,25</t>
  </si>
  <si>
    <t>2 150,00</t>
  </si>
  <si>
    <t>2 120,26</t>
  </si>
  <si>
    <t>2 210,00</t>
  </si>
  <si>
    <t>2 200,76</t>
  </si>
  <si>
    <t>130,00</t>
  </si>
  <si>
    <t>108,81</t>
  </si>
  <si>
    <t>3 176,00</t>
  </si>
  <si>
    <t>584,00</t>
  </si>
  <si>
    <t>579,00</t>
  </si>
  <si>
    <t>119 383,00</t>
  </si>
  <si>
    <t>117 978,62</t>
  </si>
  <si>
    <t>85228</t>
  </si>
  <si>
    <t>1 800,00</t>
  </si>
  <si>
    <t>1 752,50</t>
  </si>
  <si>
    <t>20 600,00</t>
  </si>
  <si>
    <t>20 570,22</t>
  </si>
  <si>
    <t>22 400,00</t>
  </si>
  <si>
    <t>22 322,72</t>
  </si>
  <si>
    <t>85278</t>
  </si>
  <si>
    <t>105 346,00</t>
  </si>
  <si>
    <t>94 324,19</t>
  </si>
  <si>
    <t>89240</t>
  </si>
  <si>
    <t>85295</t>
  </si>
  <si>
    <t>1 100,00</t>
  </si>
  <si>
    <t>1 068,69</t>
  </si>
  <si>
    <t>67 740,00</t>
  </si>
  <si>
    <t>64 772,50</t>
  </si>
  <si>
    <t>9 102,39</t>
  </si>
  <si>
    <t>28,85</t>
  </si>
  <si>
    <t>78 890,00</t>
  </si>
  <si>
    <t>74 972,43</t>
  </si>
  <si>
    <t>853</t>
  </si>
  <si>
    <t>85395</t>
  </si>
  <si>
    <t>4017</t>
  </si>
  <si>
    <t>28 800,00</t>
  </si>
  <si>
    <t>27 538,52</t>
  </si>
  <si>
    <t>4019</t>
  </si>
  <si>
    <t>3 594,00</t>
  </si>
  <si>
    <t>3 479,88</t>
  </si>
  <si>
    <t>4117</t>
  </si>
  <si>
    <t>3 854,00</t>
  </si>
  <si>
    <t>3 854,14</t>
  </si>
  <si>
    <t>4127</t>
  </si>
  <si>
    <t>593,00</t>
  </si>
  <si>
    <t>592,81</t>
  </si>
  <si>
    <t>4137</t>
  </si>
  <si>
    <t>399,60</t>
  </si>
  <si>
    <t>3 490,00</t>
  </si>
  <si>
    <t>2 776,00</t>
  </si>
  <si>
    <t>7 440,00</t>
  </si>
  <si>
    <t>7 440,46</t>
  </si>
  <si>
    <t>23 314,00</t>
  </si>
  <si>
    <t>23 126,00</t>
  </si>
  <si>
    <t>71 485,00</t>
  </si>
  <si>
    <t>69 207,41</t>
  </si>
  <si>
    <t>854</t>
  </si>
  <si>
    <t>85415</t>
  </si>
  <si>
    <t>3240</t>
  </si>
  <si>
    <t>71 295,00</t>
  </si>
  <si>
    <t>71 099,30</t>
  </si>
  <si>
    <t>15 260,00</t>
  </si>
  <si>
    <t>13 721,59</t>
  </si>
  <si>
    <t>86 555,00</t>
  </si>
  <si>
    <t>84 820,89</t>
  </si>
  <si>
    <t>900</t>
  </si>
  <si>
    <t>90001</t>
  </si>
  <si>
    <t>334,20</t>
  </si>
  <si>
    <t>1 834,00</t>
  </si>
  <si>
    <t>14 400,00</t>
  </si>
  <si>
    <t>14 280,60</t>
  </si>
  <si>
    <t>43 500,00</t>
  </si>
  <si>
    <t>43 314,87</t>
  </si>
  <si>
    <t>5 669,67</t>
  </si>
  <si>
    <t>11 000,00</t>
  </si>
  <si>
    <t>10 971,00</t>
  </si>
  <si>
    <t>1 270,00</t>
  </si>
  <si>
    <t>1 266,36</t>
  </si>
  <si>
    <t>379,79</t>
  </si>
  <si>
    <t>36 000,00</t>
  </si>
  <si>
    <t>35 980,00</t>
  </si>
  <si>
    <t>18 915,00</t>
  </si>
  <si>
    <t>133 985,00</t>
  </si>
  <si>
    <t>132 945,49</t>
  </si>
  <si>
    <t>90003</t>
  </si>
  <si>
    <t>686,93</t>
  </si>
  <si>
    <t>36 175,00</t>
  </si>
  <si>
    <t>35 359,56</t>
  </si>
  <si>
    <t>37 175,00</t>
  </si>
  <si>
    <t>36 046,49</t>
  </si>
  <si>
    <t>90015</t>
  </si>
  <si>
    <t>3 681,15</t>
  </si>
  <si>
    <t>148 400,00</t>
  </si>
  <si>
    <t>148 321,42</t>
  </si>
  <si>
    <t>73 160,00</t>
  </si>
  <si>
    <t>73 151,57</t>
  </si>
  <si>
    <t>17 000,00</t>
  </si>
  <si>
    <t>245 260,00</t>
  </si>
  <si>
    <t>242 154,14</t>
  </si>
  <si>
    <t>90095</t>
  </si>
  <si>
    <t>1 450,00</t>
  </si>
  <si>
    <t>1 412,00</t>
  </si>
  <si>
    <t>921</t>
  </si>
  <si>
    <t>92108</t>
  </si>
  <si>
    <t>4 896,20</t>
  </si>
  <si>
    <t>13 000,00</t>
  </si>
  <si>
    <t>11 005,71</t>
  </si>
  <si>
    <t>1 010,00</t>
  </si>
  <si>
    <t>1 000,08</t>
  </si>
  <si>
    <t>19 010,00</t>
  </si>
  <si>
    <t>16 901,99</t>
  </si>
  <si>
    <t>92109</t>
  </si>
  <si>
    <t>11 050,00</t>
  </si>
  <si>
    <t>11 010,08</t>
  </si>
  <si>
    <t>4 293,11</t>
  </si>
  <si>
    <t>550,00</t>
  </si>
  <si>
    <t>534,56</t>
  </si>
  <si>
    <t>200,00</t>
  </si>
  <si>
    <t>113,21</t>
  </si>
  <si>
    <t>88,04</t>
  </si>
  <si>
    <t>16 200,00</t>
  </si>
  <si>
    <t>16 039,00</t>
  </si>
  <si>
    <t>92116</t>
  </si>
  <si>
    <t>2480</t>
  </si>
  <si>
    <t>81 000,00</t>
  </si>
  <si>
    <t>926</t>
  </si>
  <si>
    <t>92601</t>
  </si>
  <si>
    <t>2 600,00</t>
  </si>
  <si>
    <t>2 553,99</t>
  </si>
  <si>
    <t>4 300,14</t>
  </si>
  <si>
    <t>365 000,00</t>
  </si>
  <si>
    <t>233 196,59</t>
  </si>
  <si>
    <t>371 910,00</t>
  </si>
  <si>
    <t>240 050,72</t>
  </si>
  <si>
    <t>92605</t>
  </si>
  <si>
    <t>2360</t>
  </si>
  <si>
    <t>61 000,00</t>
  </si>
  <si>
    <t>17 700,00</t>
  </si>
  <si>
    <t>17 640,00</t>
  </si>
  <si>
    <t>650,00</t>
  </si>
  <si>
    <t>612,36</t>
  </si>
  <si>
    <t>157,85</t>
  </si>
  <si>
    <t>79 550,00</t>
  </si>
  <si>
    <t>79 410,21</t>
  </si>
  <si>
    <t>Razem dział</t>
  </si>
  <si>
    <t>997 454,00</t>
  </si>
  <si>
    <t>566 188,96</t>
  </si>
  <si>
    <t>1 194 195,00</t>
  </si>
  <si>
    <t>1 018 056,71</t>
  </si>
  <si>
    <t>30 500,00</t>
  </si>
  <si>
    <t>22 405,86</t>
  </si>
  <si>
    <t>1 459 362,00</t>
  </si>
  <si>
    <t>1 401 802,19</t>
  </si>
  <si>
    <t>9 873,00</t>
  </si>
  <si>
    <t>9 796,00</t>
  </si>
  <si>
    <t>293 850,00</t>
  </si>
  <si>
    <t>107 920,01</t>
  </si>
  <si>
    <t>5 008 027,00</t>
  </si>
  <si>
    <t>4 838 994,62</t>
  </si>
  <si>
    <t>47 200,00</t>
  </si>
  <si>
    <t>1 945 632,00</t>
  </si>
  <si>
    <t>1 874 711,53</t>
  </si>
  <si>
    <t>417 870,00</t>
  </si>
  <si>
    <t>412 558,12</t>
  </si>
  <si>
    <t>116 210,00</t>
  </si>
  <si>
    <t>113 940,99</t>
  </si>
  <si>
    <t>451 460,00</t>
  </si>
  <si>
    <t>319 460,93</t>
  </si>
  <si>
    <t>RAZEM</t>
  </si>
  <si>
    <t>12 558 619,00</t>
  </si>
  <si>
    <t>11 298 854,75</t>
  </si>
  <si>
    <t>Procent wykoania</t>
  </si>
  <si>
    <t>Procent wykonania</t>
  </si>
  <si>
    <t>Realizacja planu wydatków</t>
  </si>
  <si>
    <t>Załącznik nr 2</t>
  </si>
  <si>
    <t>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</si>
</sst>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7"/>
      <color indexed="8"/>
      <name val="Arial"/>
      <family val="0"/>
    </font>
    <font>
      <b/>
      <sz val="9"/>
      <color indexed="8"/>
      <name val="Microsoft Sans Serif"/>
      <family val="0"/>
    </font>
    <font>
      <sz val="9"/>
      <color indexed="8"/>
      <name val="Microsoft Sans Serif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4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3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3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26" xfId="0" applyNumberFormat="1" applyFont="1" applyFill="1" applyBorder="1" applyAlignment="1" applyProtection="1">
      <alignment horizontal="center" vertical="center"/>
      <protection locked="0"/>
    </xf>
    <xf numFmtId="164" fontId="1" fillId="0" borderId="27" xfId="0" applyNumberFormat="1" applyFont="1" applyFill="1" applyBorder="1" applyAlignment="1" applyProtection="1">
      <alignment horizontal="center" vertical="center"/>
      <protection locked="0"/>
    </xf>
    <xf numFmtId="164" fontId="1" fillId="0" borderId="28" xfId="0" applyNumberFormat="1" applyFont="1" applyFill="1" applyBorder="1" applyAlignment="1" applyProtection="1">
      <alignment horizontal="center" vertical="center"/>
      <protection locked="0"/>
    </xf>
    <xf numFmtId="164" fontId="1" fillId="0" borderId="29" xfId="0" applyNumberFormat="1" applyFont="1" applyFill="1" applyBorder="1" applyAlignment="1" applyProtection="1">
      <alignment horizontal="center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30" xfId="0" applyNumberFormat="1" applyFont="1" applyFill="1" applyBorder="1" applyAlignment="1" applyProtection="1">
      <alignment horizontal="center"/>
      <protection locked="0"/>
    </xf>
    <xf numFmtId="164" fontId="1" fillId="0" borderId="26" xfId="0" applyNumberFormat="1" applyFont="1" applyFill="1" applyBorder="1" applyAlignment="1" applyProtection="1">
      <alignment horizontal="center" vertical="center"/>
      <protection locked="0"/>
    </xf>
    <xf numFmtId="164" fontId="1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NumberFormat="1" applyFont="1" applyFill="1" applyBorder="1" applyAlignment="1" applyProtection="1">
      <alignment horizontal="center" vertical="center"/>
      <protection locked="0"/>
    </xf>
    <xf numFmtId="164" fontId="1" fillId="0" borderId="25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46"/>
  <sheetViews>
    <sheetView showGridLines="0" tabSelected="1" zoomScalePageLayoutView="0" workbookViewId="0" topLeftCell="A389">
      <selection activeCell="T406" sqref="T406"/>
    </sheetView>
  </sheetViews>
  <sheetFormatPr defaultColWidth="9.33203125" defaultRowHeight="12.75"/>
  <cols>
    <col min="1" max="1" width="9.5" style="0" customWidth="1"/>
    <col min="2" max="2" width="2.33203125" style="0" customWidth="1"/>
    <col min="3" max="3" width="0.65625" style="0" customWidth="1"/>
    <col min="4" max="4" width="3" style="0" customWidth="1"/>
    <col min="5" max="5" width="9.5" style="0" customWidth="1"/>
    <col min="6" max="6" width="0.4921875" style="0" customWidth="1"/>
    <col min="7" max="7" width="4.33203125" style="0" customWidth="1"/>
    <col min="8" max="8" width="1.3359375" style="0" customWidth="1"/>
    <col min="9" max="9" width="0.82421875" style="0" customWidth="1"/>
    <col min="10" max="10" width="1.3359375" style="0" customWidth="1"/>
    <col min="11" max="11" width="0.4921875" style="0" customWidth="1"/>
    <col min="12" max="12" width="9.5" style="0" customWidth="1"/>
    <col min="13" max="13" width="10.16015625" style="0" customWidth="1"/>
    <col min="14" max="14" width="5" style="0" customWidth="1"/>
    <col min="15" max="15" width="6.16015625" style="0" customWidth="1"/>
    <col min="16" max="16" width="3" style="0" customWidth="1"/>
    <col min="17" max="17" width="5" style="0" customWidth="1"/>
    <col min="18" max="18" width="24" style="30" customWidth="1"/>
  </cols>
  <sheetData>
    <row r="2" ht="12.75">
      <c r="R2" s="30" t="s">
        <v>739</v>
      </c>
    </row>
    <row r="4" ht="12.75">
      <c r="B4" t="s">
        <v>738</v>
      </c>
    </row>
    <row r="8" spans="1:17" ht="6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1"/>
      <c r="L8" s="21"/>
      <c r="M8" s="21"/>
      <c r="N8" s="1"/>
      <c r="O8" s="22"/>
      <c r="P8" s="22"/>
      <c r="Q8" s="1"/>
    </row>
    <row r="9" spans="2:18" ht="28.5" customHeight="1" thickBot="1">
      <c r="B9" s="2" t="s">
        <v>1</v>
      </c>
      <c r="C9" s="2"/>
      <c r="D9" s="2"/>
      <c r="E9" s="2"/>
      <c r="F9" s="2"/>
      <c r="G9" s="2"/>
      <c r="H9" s="2"/>
      <c r="I9" s="2"/>
      <c r="J9" s="2"/>
      <c r="K9" s="2"/>
      <c r="L9" s="10" t="s">
        <v>2</v>
      </c>
      <c r="M9" s="10"/>
      <c r="N9" s="10" t="s">
        <v>3</v>
      </c>
      <c r="O9" s="10"/>
      <c r="P9" s="10"/>
      <c r="Q9" s="23"/>
      <c r="R9" s="31" t="s">
        <v>737</v>
      </c>
    </row>
    <row r="10" spans="2:18" ht="8.25" customHeight="1" thickBot="1">
      <c r="B10" s="11" t="s">
        <v>4</v>
      </c>
      <c r="C10" s="11"/>
      <c r="D10" s="11"/>
      <c r="E10" s="12" t="s">
        <v>5</v>
      </c>
      <c r="F10" s="12"/>
      <c r="G10" s="13" t="s">
        <v>6</v>
      </c>
      <c r="H10" s="13"/>
      <c r="I10" s="13"/>
      <c r="J10" s="13"/>
      <c r="K10" s="13"/>
      <c r="L10" s="10"/>
      <c r="M10" s="10"/>
      <c r="N10" s="10"/>
      <c r="O10" s="10"/>
      <c r="P10" s="10"/>
      <c r="Q10" s="23"/>
      <c r="R10" s="32"/>
    </row>
    <row r="11" spans="2:18" ht="5.25" customHeight="1" thickBot="1">
      <c r="B11" s="11"/>
      <c r="C11" s="11"/>
      <c r="D11" s="11"/>
      <c r="E11" s="12"/>
      <c r="F11" s="12"/>
      <c r="G11" s="13"/>
      <c r="H11" s="13"/>
      <c r="I11" s="13"/>
      <c r="J11" s="13"/>
      <c r="K11" s="13"/>
      <c r="L11" s="10"/>
      <c r="M11" s="10"/>
      <c r="N11" s="10"/>
      <c r="O11" s="10"/>
      <c r="P11" s="10"/>
      <c r="Q11" s="23"/>
      <c r="R11" s="32"/>
    </row>
    <row r="12" spans="2:18" ht="8.25" customHeight="1" thickBot="1">
      <c r="B12" s="11"/>
      <c r="C12" s="11"/>
      <c r="D12" s="11"/>
      <c r="E12" s="12"/>
      <c r="F12" s="12"/>
      <c r="G12" s="13"/>
      <c r="H12" s="13"/>
      <c r="I12" s="13"/>
      <c r="J12" s="13"/>
      <c r="K12" s="13"/>
      <c r="L12" s="10"/>
      <c r="M12" s="10"/>
      <c r="N12" s="10"/>
      <c r="O12" s="10"/>
      <c r="P12" s="10"/>
      <c r="Q12" s="23"/>
      <c r="R12" s="32"/>
    </row>
    <row r="13" spans="2:18" ht="8.25" customHeight="1" thickBot="1">
      <c r="B13" s="11"/>
      <c r="C13" s="11"/>
      <c r="D13" s="11"/>
      <c r="E13" s="12"/>
      <c r="F13" s="12"/>
      <c r="G13" s="13"/>
      <c r="H13" s="13"/>
      <c r="I13" s="13"/>
      <c r="J13" s="13"/>
      <c r="K13" s="13"/>
      <c r="L13" s="10"/>
      <c r="M13" s="10"/>
      <c r="N13" s="10"/>
      <c r="O13" s="10"/>
      <c r="P13" s="10"/>
      <c r="Q13" s="23"/>
      <c r="R13" s="32"/>
    </row>
    <row r="14" spans="2:18" ht="26.25" customHeight="1" thickBot="1">
      <c r="B14" s="11"/>
      <c r="C14" s="11"/>
      <c r="D14" s="11"/>
      <c r="E14" s="12"/>
      <c r="F14" s="12"/>
      <c r="G14" s="13"/>
      <c r="H14" s="13"/>
      <c r="I14" s="13"/>
      <c r="J14" s="13"/>
      <c r="K14" s="13"/>
      <c r="L14" s="10"/>
      <c r="M14" s="10"/>
      <c r="N14" s="10"/>
      <c r="O14" s="10"/>
      <c r="P14" s="10"/>
      <c r="Q14" s="23"/>
      <c r="R14" s="33"/>
    </row>
    <row r="15" spans="2:18" ht="8.25" customHeight="1" thickBot="1">
      <c r="B15" s="7" t="s">
        <v>7</v>
      </c>
      <c r="C15" s="7"/>
      <c r="D15" s="7"/>
      <c r="E15" s="8" t="s">
        <v>0</v>
      </c>
      <c r="F15" s="8"/>
      <c r="G15" s="9" t="s">
        <v>8</v>
      </c>
      <c r="H15" s="9"/>
      <c r="I15" s="9"/>
      <c r="J15" s="9"/>
      <c r="K15" s="9"/>
      <c r="L15" s="8" t="s">
        <v>9</v>
      </c>
      <c r="M15" s="8"/>
      <c r="N15" s="8" t="s">
        <v>740</v>
      </c>
      <c r="O15" s="8"/>
      <c r="P15" s="8"/>
      <c r="Q15" s="24"/>
      <c r="R15" s="29">
        <v>6</v>
      </c>
    </row>
    <row r="16" spans="2:18" ht="13.5" customHeight="1">
      <c r="B16" s="4" t="s">
        <v>10</v>
      </c>
      <c r="C16" s="4"/>
      <c r="D16" s="4"/>
      <c r="E16" s="19" t="s">
        <v>11</v>
      </c>
      <c r="F16" s="19"/>
      <c r="G16" s="5" t="s">
        <v>12</v>
      </c>
      <c r="H16" s="5"/>
      <c r="I16" s="5"/>
      <c r="J16" s="5"/>
      <c r="K16" s="5"/>
      <c r="L16" s="6" t="s">
        <v>13</v>
      </c>
      <c r="M16" s="6"/>
      <c r="N16" s="6" t="s">
        <v>14</v>
      </c>
      <c r="O16" s="6"/>
      <c r="P16" s="6"/>
      <c r="Q16" s="25"/>
      <c r="R16" s="34">
        <f>N16/L16</f>
        <v>0.641</v>
      </c>
    </row>
    <row r="17" spans="2:18" ht="13.5" customHeight="1" thickBot="1">
      <c r="B17" s="16" t="s">
        <v>10</v>
      </c>
      <c r="C17" s="16"/>
      <c r="D17" s="16"/>
      <c r="E17" s="17" t="s">
        <v>11</v>
      </c>
      <c r="F17" s="17"/>
      <c r="G17" s="18"/>
      <c r="H17" s="18"/>
      <c r="I17" s="18"/>
      <c r="J17" s="18"/>
      <c r="K17" s="18"/>
      <c r="L17" s="15" t="s">
        <v>13</v>
      </c>
      <c r="M17" s="15"/>
      <c r="N17" s="15" t="s">
        <v>14</v>
      </c>
      <c r="O17" s="15"/>
      <c r="P17" s="15"/>
      <c r="Q17" s="26"/>
      <c r="R17" s="36">
        <f aca="true" t="shared" si="0" ref="R17:R80">N17/L17</f>
        <v>0.641</v>
      </c>
    </row>
    <row r="18" spans="2:18" ht="13.5" customHeight="1" thickBo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27"/>
      <c r="R18" s="40"/>
    </row>
    <row r="19" spans="2:18" ht="13.5" customHeight="1">
      <c r="B19" s="4" t="s">
        <v>10</v>
      </c>
      <c r="C19" s="4"/>
      <c r="D19" s="4"/>
      <c r="E19" s="19" t="s">
        <v>16</v>
      </c>
      <c r="F19" s="19"/>
      <c r="G19" s="5" t="s">
        <v>17</v>
      </c>
      <c r="H19" s="5"/>
      <c r="I19" s="5"/>
      <c r="J19" s="5"/>
      <c r="K19" s="5"/>
      <c r="L19" s="6" t="s">
        <v>18</v>
      </c>
      <c r="M19" s="6"/>
      <c r="N19" s="6" t="s">
        <v>19</v>
      </c>
      <c r="O19" s="6"/>
      <c r="P19" s="6"/>
      <c r="Q19" s="25"/>
      <c r="R19" s="34">
        <f t="shared" si="0"/>
        <v>0.33839027272727273</v>
      </c>
    </row>
    <row r="20" spans="2:18" ht="13.5" customHeight="1">
      <c r="B20" s="4" t="s">
        <v>10</v>
      </c>
      <c r="C20" s="4"/>
      <c r="D20" s="4"/>
      <c r="E20" s="19" t="s">
        <v>16</v>
      </c>
      <c r="F20" s="19"/>
      <c r="G20" s="5" t="s">
        <v>20</v>
      </c>
      <c r="H20" s="5"/>
      <c r="I20" s="5"/>
      <c r="J20" s="5"/>
      <c r="K20" s="5"/>
      <c r="L20" s="6" t="s">
        <v>21</v>
      </c>
      <c r="M20" s="6"/>
      <c r="N20" s="6" t="s">
        <v>15</v>
      </c>
      <c r="O20" s="6"/>
      <c r="P20" s="6"/>
      <c r="Q20" s="25"/>
      <c r="R20" s="34">
        <f t="shared" si="0"/>
        <v>0</v>
      </c>
    </row>
    <row r="21" spans="2:18" ht="13.5" customHeight="1" thickBot="1">
      <c r="B21" s="16" t="s">
        <v>10</v>
      </c>
      <c r="C21" s="16"/>
      <c r="D21" s="16"/>
      <c r="E21" s="17" t="s">
        <v>16</v>
      </c>
      <c r="F21" s="17"/>
      <c r="G21" s="18"/>
      <c r="H21" s="18"/>
      <c r="I21" s="18"/>
      <c r="J21" s="18"/>
      <c r="K21" s="18"/>
      <c r="L21" s="15" t="s">
        <v>22</v>
      </c>
      <c r="M21" s="15"/>
      <c r="N21" s="15" t="s">
        <v>19</v>
      </c>
      <c r="O21" s="15"/>
      <c r="P21" s="15"/>
      <c r="Q21" s="26"/>
      <c r="R21" s="36">
        <f t="shared" si="0"/>
        <v>0.31019108333333334</v>
      </c>
    </row>
    <row r="22" spans="2:18" ht="13.5" customHeight="1" thickBo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27"/>
      <c r="R22" s="40"/>
    </row>
    <row r="23" spans="2:18" ht="13.5" customHeight="1">
      <c r="B23" s="4" t="s">
        <v>10</v>
      </c>
      <c r="C23" s="4"/>
      <c r="D23" s="4"/>
      <c r="E23" s="19" t="s">
        <v>23</v>
      </c>
      <c r="F23" s="19"/>
      <c r="G23" s="5" t="s">
        <v>24</v>
      </c>
      <c r="H23" s="5"/>
      <c r="I23" s="5"/>
      <c r="J23" s="5"/>
      <c r="K23" s="5"/>
      <c r="L23" s="6" t="s">
        <v>25</v>
      </c>
      <c r="M23" s="6"/>
      <c r="N23" s="6" t="s">
        <v>26</v>
      </c>
      <c r="O23" s="6"/>
      <c r="P23" s="6"/>
      <c r="Q23" s="25"/>
      <c r="R23" s="34">
        <f t="shared" si="0"/>
        <v>0.5801375</v>
      </c>
    </row>
    <row r="24" spans="2:18" ht="13.5" customHeight="1" thickBot="1">
      <c r="B24" s="16" t="s">
        <v>10</v>
      </c>
      <c r="C24" s="16"/>
      <c r="D24" s="16"/>
      <c r="E24" s="17" t="s">
        <v>23</v>
      </c>
      <c r="F24" s="17"/>
      <c r="G24" s="18"/>
      <c r="H24" s="18"/>
      <c r="I24" s="18"/>
      <c r="J24" s="18"/>
      <c r="K24" s="18"/>
      <c r="L24" s="15" t="s">
        <v>25</v>
      </c>
      <c r="M24" s="15"/>
      <c r="N24" s="15" t="s">
        <v>26</v>
      </c>
      <c r="O24" s="15"/>
      <c r="P24" s="15"/>
      <c r="Q24" s="26"/>
      <c r="R24" s="36">
        <f t="shared" si="0"/>
        <v>0.5801375</v>
      </c>
    </row>
    <row r="25" spans="2:18" ht="13.5" customHeight="1" thickBo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7"/>
      <c r="R25" s="40"/>
    </row>
    <row r="26" spans="2:18" ht="13.5" customHeight="1">
      <c r="B26" s="4" t="s">
        <v>10</v>
      </c>
      <c r="C26" s="4"/>
      <c r="D26" s="4"/>
      <c r="E26" s="19" t="s">
        <v>27</v>
      </c>
      <c r="F26" s="19"/>
      <c r="G26" s="5" t="s">
        <v>17</v>
      </c>
      <c r="H26" s="5"/>
      <c r="I26" s="5"/>
      <c r="J26" s="5"/>
      <c r="K26" s="5"/>
      <c r="L26" s="6" t="s">
        <v>28</v>
      </c>
      <c r="M26" s="6"/>
      <c r="N26" s="6" t="s">
        <v>29</v>
      </c>
      <c r="O26" s="6"/>
      <c r="P26" s="6"/>
      <c r="Q26" s="25"/>
      <c r="R26" s="34">
        <f t="shared" si="0"/>
        <v>0.5103378285714285</v>
      </c>
    </row>
    <row r="27" spans="2:18" ht="13.5" customHeight="1" thickBot="1">
      <c r="B27" s="16" t="s">
        <v>10</v>
      </c>
      <c r="C27" s="16"/>
      <c r="D27" s="16"/>
      <c r="E27" s="17" t="s">
        <v>27</v>
      </c>
      <c r="F27" s="17"/>
      <c r="G27" s="18"/>
      <c r="H27" s="18"/>
      <c r="I27" s="18"/>
      <c r="J27" s="18"/>
      <c r="K27" s="18"/>
      <c r="L27" s="15" t="s">
        <v>28</v>
      </c>
      <c r="M27" s="15"/>
      <c r="N27" s="15" t="s">
        <v>29</v>
      </c>
      <c r="O27" s="15"/>
      <c r="P27" s="15"/>
      <c r="Q27" s="26"/>
      <c r="R27" s="36">
        <f t="shared" si="0"/>
        <v>0.5103378285714285</v>
      </c>
    </row>
    <row r="28" spans="2:18" ht="13.5" customHeight="1" thickBo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27"/>
      <c r="R28" s="40"/>
    </row>
    <row r="29" spans="2:18" ht="13.5" customHeight="1">
      <c r="B29" s="4" t="s">
        <v>10</v>
      </c>
      <c r="C29" s="4"/>
      <c r="D29" s="4"/>
      <c r="E29" s="19" t="s">
        <v>30</v>
      </c>
      <c r="F29" s="19"/>
      <c r="G29" s="5" t="s">
        <v>31</v>
      </c>
      <c r="H29" s="5"/>
      <c r="I29" s="5"/>
      <c r="J29" s="5"/>
      <c r="K29" s="5"/>
      <c r="L29" s="6" t="s">
        <v>32</v>
      </c>
      <c r="M29" s="6"/>
      <c r="N29" s="6" t="s">
        <v>33</v>
      </c>
      <c r="O29" s="6"/>
      <c r="P29" s="6"/>
      <c r="Q29" s="25"/>
      <c r="R29" s="34">
        <f t="shared" si="0"/>
        <v>0.9950714285714286</v>
      </c>
    </row>
    <row r="30" spans="2:18" ht="13.5" customHeight="1">
      <c r="B30" s="4" t="s">
        <v>10</v>
      </c>
      <c r="C30" s="4"/>
      <c r="D30" s="4"/>
      <c r="E30" s="19" t="s">
        <v>30</v>
      </c>
      <c r="F30" s="19"/>
      <c r="G30" s="5" t="s">
        <v>12</v>
      </c>
      <c r="H30" s="5"/>
      <c r="I30" s="5"/>
      <c r="J30" s="5"/>
      <c r="K30" s="5"/>
      <c r="L30" s="6" t="s">
        <v>34</v>
      </c>
      <c r="M30" s="6"/>
      <c r="N30" s="6" t="s">
        <v>35</v>
      </c>
      <c r="O30" s="6"/>
      <c r="P30" s="6"/>
      <c r="Q30" s="25"/>
      <c r="R30" s="34">
        <f t="shared" si="0"/>
        <v>0.9996736292428199</v>
      </c>
    </row>
    <row r="31" spans="2:18" ht="13.5" customHeight="1">
      <c r="B31" s="4" t="s">
        <v>10</v>
      </c>
      <c r="C31" s="4"/>
      <c r="D31" s="4"/>
      <c r="E31" s="19" t="s">
        <v>30</v>
      </c>
      <c r="F31" s="19"/>
      <c r="G31" s="5" t="s">
        <v>36</v>
      </c>
      <c r="H31" s="5"/>
      <c r="I31" s="5"/>
      <c r="J31" s="5"/>
      <c r="K31" s="5"/>
      <c r="L31" s="6" t="s">
        <v>37</v>
      </c>
      <c r="M31" s="6"/>
      <c r="N31" s="6" t="s">
        <v>38</v>
      </c>
      <c r="O31" s="6"/>
      <c r="P31" s="6"/>
      <c r="Q31" s="25"/>
      <c r="R31" s="34">
        <f t="shared" si="0"/>
        <v>0.9999991511589944</v>
      </c>
    </row>
    <row r="32" spans="2:18" ht="13.5" customHeight="1">
      <c r="B32" s="4" t="s">
        <v>10</v>
      </c>
      <c r="C32" s="4"/>
      <c r="D32" s="4"/>
      <c r="E32" s="19" t="s">
        <v>30</v>
      </c>
      <c r="F32" s="19"/>
      <c r="G32" s="5" t="s">
        <v>39</v>
      </c>
      <c r="H32" s="5"/>
      <c r="I32" s="5"/>
      <c r="J32" s="5"/>
      <c r="K32" s="5"/>
      <c r="L32" s="6" t="s">
        <v>40</v>
      </c>
      <c r="M32" s="6"/>
      <c r="N32" s="6" t="s">
        <v>41</v>
      </c>
      <c r="O32" s="6"/>
      <c r="P32" s="6"/>
      <c r="Q32" s="25"/>
      <c r="R32" s="34">
        <f t="shared" si="0"/>
        <v>0.982</v>
      </c>
    </row>
    <row r="33" spans="2:18" ht="13.5" customHeight="1">
      <c r="B33" s="4" t="s">
        <v>10</v>
      </c>
      <c r="C33" s="4"/>
      <c r="D33" s="4"/>
      <c r="E33" s="19" t="s">
        <v>30</v>
      </c>
      <c r="F33" s="19"/>
      <c r="G33" s="5" t="s">
        <v>17</v>
      </c>
      <c r="H33" s="5"/>
      <c r="I33" s="5"/>
      <c r="J33" s="5"/>
      <c r="K33" s="5"/>
      <c r="L33" s="6" t="s">
        <v>42</v>
      </c>
      <c r="M33" s="6"/>
      <c r="N33" s="6" t="s">
        <v>42</v>
      </c>
      <c r="O33" s="6"/>
      <c r="P33" s="6"/>
      <c r="Q33" s="25"/>
      <c r="R33" s="34">
        <f t="shared" si="0"/>
        <v>1</v>
      </c>
    </row>
    <row r="34" spans="2:18" ht="13.5" customHeight="1" thickBot="1">
      <c r="B34" s="16" t="s">
        <v>10</v>
      </c>
      <c r="C34" s="16"/>
      <c r="D34" s="16"/>
      <c r="E34" s="17" t="s">
        <v>30</v>
      </c>
      <c r="F34" s="17"/>
      <c r="G34" s="18"/>
      <c r="H34" s="18"/>
      <c r="I34" s="18"/>
      <c r="J34" s="18"/>
      <c r="K34" s="18"/>
      <c r="L34" s="15" t="s">
        <v>43</v>
      </c>
      <c r="M34" s="15"/>
      <c r="N34" s="15" t="s">
        <v>44</v>
      </c>
      <c r="O34" s="15"/>
      <c r="P34" s="15"/>
      <c r="Q34" s="26"/>
      <c r="R34" s="36">
        <f t="shared" si="0"/>
        <v>0.9999779776559813</v>
      </c>
    </row>
    <row r="35" spans="2:18" ht="13.5" customHeight="1" thickBo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27"/>
      <c r="R35" s="40"/>
    </row>
    <row r="36" spans="2:18" ht="13.5" customHeight="1">
      <c r="B36" s="4" t="s">
        <v>45</v>
      </c>
      <c r="C36" s="4"/>
      <c r="D36" s="4"/>
      <c r="E36" s="19" t="s">
        <v>46</v>
      </c>
      <c r="F36" s="19"/>
      <c r="G36" s="5" t="s">
        <v>47</v>
      </c>
      <c r="H36" s="5"/>
      <c r="I36" s="5"/>
      <c r="J36" s="5"/>
      <c r="K36" s="5"/>
      <c r="L36" s="6" t="s">
        <v>48</v>
      </c>
      <c r="M36" s="6"/>
      <c r="N36" s="6" t="s">
        <v>49</v>
      </c>
      <c r="O36" s="6"/>
      <c r="P36" s="6"/>
      <c r="Q36" s="25"/>
      <c r="R36" s="34">
        <f t="shared" si="0"/>
        <v>0.9832066666666667</v>
      </c>
    </row>
    <row r="37" spans="2:18" ht="13.5" customHeight="1">
      <c r="B37" s="4" t="s">
        <v>45</v>
      </c>
      <c r="C37" s="4"/>
      <c r="D37" s="4"/>
      <c r="E37" s="19" t="s">
        <v>46</v>
      </c>
      <c r="F37" s="19"/>
      <c r="G37" s="5" t="s">
        <v>50</v>
      </c>
      <c r="H37" s="5"/>
      <c r="I37" s="5"/>
      <c r="J37" s="5"/>
      <c r="K37" s="5"/>
      <c r="L37" s="6" t="s">
        <v>51</v>
      </c>
      <c r="M37" s="6"/>
      <c r="N37" s="6" t="s">
        <v>52</v>
      </c>
      <c r="O37" s="6"/>
      <c r="P37" s="6"/>
      <c r="Q37" s="25"/>
      <c r="R37" s="34">
        <f t="shared" si="0"/>
        <v>0.9829495802392018</v>
      </c>
    </row>
    <row r="38" spans="2:18" ht="13.5" customHeight="1">
      <c r="B38" s="4" t="s">
        <v>45</v>
      </c>
      <c r="C38" s="4"/>
      <c r="D38" s="4"/>
      <c r="E38" s="19" t="s">
        <v>46</v>
      </c>
      <c r="F38" s="19"/>
      <c r="G38" s="5" t="s">
        <v>53</v>
      </c>
      <c r="H38" s="5"/>
      <c r="I38" s="5"/>
      <c r="J38" s="5"/>
      <c r="K38" s="5"/>
      <c r="L38" s="6" t="s">
        <v>54</v>
      </c>
      <c r="M38" s="6"/>
      <c r="N38" s="6" t="s">
        <v>55</v>
      </c>
      <c r="O38" s="6"/>
      <c r="P38" s="6"/>
      <c r="Q38" s="25"/>
      <c r="R38" s="34">
        <f t="shared" si="0"/>
        <v>0.561</v>
      </c>
    </row>
    <row r="39" spans="2:18" ht="13.5" customHeight="1">
      <c r="B39" s="4" t="s">
        <v>45</v>
      </c>
      <c r="C39" s="4"/>
      <c r="D39" s="4"/>
      <c r="E39" s="19" t="s">
        <v>46</v>
      </c>
      <c r="F39" s="19"/>
      <c r="G39" s="5" t="s">
        <v>12</v>
      </c>
      <c r="H39" s="5"/>
      <c r="I39" s="5"/>
      <c r="J39" s="5"/>
      <c r="K39" s="5"/>
      <c r="L39" s="6" t="s">
        <v>56</v>
      </c>
      <c r="M39" s="6"/>
      <c r="N39" s="6" t="s">
        <v>57</v>
      </c>
      <c r="O39" s="6"/>
      <c r="P39" s="6"/>
      <c r="Q39" s="25"/>
      <c r="R39" s="34">
        <f t="shared" si="0"/>
        <v>0.9767717073170732</v>
      </c>
    </row>
    <row r="40" spans="2:18" ht="13.5" customHeight="1">
      <c r="B40" s="4" t="s">
        <v>45</v>
      </c>
      <c r="C40" s="4"/>
      <c r="D40" s="4"/>
      <c r="E40" s="19" t="s">
        <v>46</v>
      </c>
      <c r="F40" s="19"/>
      <c r="G40" s="5" t="s">
        <v>58</v>
      </c>
      <c r="H40" s="5"/>
      <c r="I40" s="5"/>
      <c r="J40" s="5"/>
      <c r="K40" s="5"/>
      <c r="L40" s="6" t="s">
        <v>59</v>
      </c>
      <c r="M40" s="6"/>
      <c r="N40" s="6" t="s">
        <v>60</v>
      </c>
      <c r="O40" s="6"/>
      <c r="P40" s="6"/>
      <c r="Q40" s="25"/>
      <c r="R40" s="34">
        <f t="shared" si="0"/>
        <v>0.60642</v>
      </c>
    </row>
    <row r="41" spans="2:18" ht="13.5" customHeight="1">
      <c r="B41" s="4" t="s">
        <v>45</v>
      </c>
      <c r="C41" s="4"/>
      <c r="D41" s="4"/>
      <c r="E41" s="19" t="s">
        <v>46</v>
      </c>
      <c r="F41" s="19"/>
      <c r="G41" s="5" t="s">
        <v>36</v>
      </c>
      <c r="H41" s="5"/>
      <c r="I41" s="5"/>
      <c r="J41" s="5"/>
      <c r="K41" s="5"/>
      <c r="L41" s="6" t="s">
        <v>54</v>
      </c>
      <c r="M41" s="6"/>
      <c r="N41" s="6" t="s">
        <v>61</v>
      </c>
      <c r="O41" s="6"/>
      <c r="P41" s="6"/>
      <c r="Q41" s="25"/>
      <c r="R41" s="34">
        <f t="shared" si="0"/>
        <v>0.949995</v>
      </c>
    </row>
    <row r="42" spans="2:18" ht="13.5" customHeight="1">
      <c r="B42" s="4" t="s">
        <v>45</v>
      </c>
      <c r="C42" s="4"/>
      <c r="D42" s="4"/>
      <c r="E42" s="19" t="s">
        <v>46</v>
      </c>
      <c r="F42" s="19"/>
      <c r="G42" s="5" t="s">
        <v>62</v>
      </c>
      <c r="H42" s="5"/>
      <c r="I42" s="5"/>
      <c r="J42" s="5"/>
      <c r="K42" s="5"/>
      <c r="L42" s="6" t="s">
        <v>63</v>
      </c>
      <c r="M42" s="6"/>
      <c r="N42" s="6" t="s">
        <v>64</v>
      </c>
      <c r="O42" s="6"/>
      <c r="P42" s="6"/>
      <c r="Q42" s="25"/>
      <c r="R42" s="34">
        <f t="shared" si="0"/>
        <v>0.144</v>
      </c>
    </row>
    <row r="43" spans="2:18" ht="13.5" customHeight="1" thickBot="1">
      <c r="B43" s="16" t="s">
        <v>45</v>
      </c>
      <c r="C43" s="16"/>
      <c r="D43" s="16"/>
      <c r="E43" s="17" t="s">
        <v>46</v>
      </c>
      <c r="F43" s="17"/>
      <c r="G43" s="18"/>
      <c r="H43" s="18"/>
      <c r="I43" s="18"/>
      <c r="J43" s="18"/>
      <c r="K43" s="18"/>
      <c r="L43" s="15" t="s">
        <v>65</v>
      </c>
      <c r="M43" s="15"/>
      <c r="N43" s="15" t="s">
        <v>66</v>
      </c>
      <c r="O43" s="15"/>
      <c r="P43" s="15"/>
      <c r="Q43" s="26"/>
      <c r="R43" s="36">
        <f t="shared" si="0"/>
        <v>0.9753269112923056</v>
      </c>
    </row>
    <row r="44" spans="2:18" ht="13.5" customHeight="1" thickBo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27"/>
      <c r="R44" s="40"/>
    </row>
    <row r="45" spans="2:18" ht="13.5" customHeight="1">
      <c r="B45" s="4" t="s">
        <v>67</v>
      </c>
      <c r="C45" s="4"/>
      <c r="D45" s="4"/>
      <c r="E45" s="19" t="s">
        <v>68</v>
      </c>
      <c r="F45" s="19"/>
      <c r="G45" s="5" t="s">
        <v>69</v>
      </c>
      <c r="H45" s="5"/>
      <c r="I45" s="5"/>
      <c r="J45" s="5"/>
      <c r="K45" s="5"/>
      <c r="L45" s="6" t="s">
        <v>70</v>
      </c>
      <c r="M45" s="6"/>
      <c r="N45" s="6" t="s">
        <v>71</v>
      </c>
      <c r="O45" s="6"/>
      <c r="P45" s="6"/>
      <c r="Q45" s="25"/>
      <c r="R45" s="34">
        <f t="shared" si="0"/>
        <v>0.8447814705882353</v>
      </c>
    </row>
    <row r="46" spans="2:18" ht="13.5" customHeight="1" thickBot="1">
      <c r="B46" s="16" t="s">
        <v>67</v>
      </c>
      <c r="C46" s="16"/>
      <c r="D46" s="16"/>
      <c r="E46" s="17" t="s">
        <v>68</v>
      </c>
      <c r="F46" s="17"/>
      <c r="G46" s="18"/>
      <c r="H46" s="18"/>
      <c r="I46" s="18"/>
      <c r="J46" s="18"/>
      <c r="K46" s="18"/>
      <c r="L46" s="15" t="s">
        <v>70</v>
      </c>
      <c r="M46" s="15"/>
      <c r="N46" s="15" t="s">
        <v>71</v>
      </c>
      <c r="O46" s="15"/>
      <c r="P46" s="15"/>
      <c r="Q46" s="26"/>
      <c r="R46" s="34">
        <f t="shared" si="0"/>
        <v>0.8447814705882353</v>
      </c>
    </row>
    <row r="47" spans="2:18" ht="13.5" customHeight="1" thickBo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27"/>
      <c r="R47" s="34"/>
    </row>
    <row r="48" spans="2:18" ht="13.5" customHeight="1">
      <c r="B48" s="4" t="s">
        <v>67</v>
      </c>
      <c r="C48" s="4"/>
      <c r="D48" s="4"/>
      <c r="E48" s="19" t="s">
        <v>72</v>
      </c>
      <c r="F48" s="19"/>
      <c r="G48" s="5" t="s">
        <v>73</v>
      </c>
      <c r="H48" s="5"/>
      <c r="I48" s="5"/>
      <c r="J48" s="5"/>
      <c r="K48" s="5"/>
      <c r="L48" s="6" t="s">
        <v>21</v>
      </c>
      <c r="M48" s="6"/>
      <c r="N48" s="6" t="s">
        <v>74</v>
      </c>
      <c r="O48" s="6"/>
      <c r="P48" s="6"/>
      <c r="Q48" s="25"/>
      <c r="R48" s="34">
        <f t="shared" si="0"/>
        <v>0.7636149999999999</v>
      </c>
    </row>
    <row r="49" spans="2:18" ht="13.5" customHeight="1">
      <c r="B49" s="4" t="s">
        <v>67</v>
      </c>
      <c r="C49" s="4"/>
      <c r="D49" s="4"/>
      <c r="E49" s="19" t="s">
        <v>72</v>
      </c>
      <c r="F49" s="19"/>
      <c r="G49" s="5" t="s">
        <v>47</v>
      </c>
      <c r="H49" s="5"/>
      <c r="I49" s="5"/>
      <c r="J49" s="5"/>
      <c r="K49" s="5"/>
      <c r="L49" s="6" t="s">
        <v>75</v>
      </c>
      <c r="M49" s="6"/>
      <c r="N49" s="6" t="s">
        <v>76</v>
      </c>
      <c r="O49" s="6"/>
      <c r="P49" s="6"/>
      <c r="Q49" s="25"/>
      <c r="R49" s="34">
        <f t="shared" si="0"/>
        <v>0.9996487661574618</v>
      </c>
    </row>
    <row r="50" spans="2:18" ht="13.5" customHeight="1">
      <c r="B50" s="4" t="s">
        <v>67</v>
      </c>
      <c r="C50" s="4"/>
      <c r="D50" s="4"/>
      <c r="E50" s="19" t="s">
        <v>72</v>
      </c>
      <c r="F50" s="19"/>
      <c r="G50" s="5" t="s">
        <v>53</v>
      </c>
      <c r="H50" s="5"/>
      <c r="I50" s="5"/>
      <c r="J50" s="5"/>
      <c r="K50" s="5"/>
      <c r="L50" s="6" t="s">
        <v>77</v>
      </c>
      <c r="M50" s="6"/>
      <c r="N50" s="6" t="s">
        <v>78</v>
      </c>
      <c r="O50" s="6"/>
      <c r="P50" s="6"/>
      <c r="Q50" s="25"/>
      <c r="R50" s="34">
        <f t="shared" si="0"/>
        <v>0.9860133333333334</v>
      </c>
    </row>
    <row r="51" spans="2:18" ht="13.5" customHeight="1">
      <c r="B51" s="4" t="s">
        <v>67</v>
      </c>
      <c r="C51" s="4"/>
      <c r="D51" s="4"/>
      <c r="E51" s="19" t="s">
        <v>72</v>
      </c>
      <c r="F51" s="19"/>
      <c r="G51" s="5" t="s">
        <v>12</v>
      </c>
      <c r="H51" s="5"/>
      <c r="I51" s="5"/>
      <c r="J51" s="5"/>
      <c r="K51" s="5"/>
      <c r="L51" s="6" t="s">
        <v>79</v>
      </c>
      <c r="M51" s="6"/>
      <c r="N51" s="6" t="s">
        <v>80</v>
      </c>
      <c r="O51" s="6"/>
      <c r="P51" s="6"/>
      <c r="Q51" s="25"/>
      <c r="R51" s="34">
        <f t="shared" si="0"/>
        <v>0.9740646258503401</v>
      </c>
    </row>
    <row r="52" spans="2:18" ht="13.5" customHeight="1">
      <c r="B52" s="4" t="s">
        <v>67</v>
      </c>
      <c r="C52" s="4"/>
      <c r="D52" s="4"/>
      <c r="E52" s="19" t="s">
        <v>72</v>
      </c>
      <c r="F52" s="19"/>
      <c r="G52" s="5" t="s">
        <v>36</v>
      </c>
      <c r="H52" s="5"/>
      <c r="I52" s="5"/>
      <c r="J52" s="5"/>
      <c r="K52" s="5"/>
      <c r="L52" s="6" t="s">
        <v>81</v>
      </c>
      <c r="M52" s="6"/>
      <c r="N52" s="6" t="s">
        <v>82</v>
      </c>
      <c r="O52" s="6"/>
      <c r="P52" s="6"/>
      <c r="Q52" s="25"/>
      <c r="R52" s="34">
        <f t="shared" si="0"/>
        <v>0.9652833333333333</v>
      </c>
    </row>
    <row r="53" spans="2:18" ht="13.5" customHeight="1">
      <c r="B53" s="4" t="s">
        <v>67</v>
      </c>
      <c r="C53" s="4"/>
      <c r="D53" s="4"/>
      <c r="E53" s="19" t="s">
        <v>72</v>
      </c>
      <c r="F53" s="19"/>
      <c r="G53" s="5" t="s">
        <v>17</v>
      </c>
      <c r="H53" s="5"/>
      <c r="I53" s="5"/>
      <c r="J53" s="5"/>
      <c r="K53" s="5"/>
      <c r="L53" s="6" t="s">
        <v>83</v>
      </c>
      <c r="M53" s="6"/>
      <c r="N53" s="6" t="s">
        <v>84</v>
      </c>
      <c r="O53" s="6"/>
      <c r="P53" s="6"/>
      <c r="Q53" s="25"/>
      <c r="R53" s="34">
        <f t="shared" si="0"/>
        <v>0.8322743590712539</v>
      </c>
    </row>
    <row r="54" spans="2:18" ht="13.5" customHeight="1">
      <c r="B54" s="4" t="s">
        <v>67</v>
      </c>
      <c r="C54" s="4"/>
      <c r="D54" s="4"/>
      <c r="E54" s="19" t="s">
        <v>72</v>
      </c>
      <c r="F54" s="19"/>
      <c r="G54" s="5" t="s">
        <v>20</v>
      </c>
      <c r="H54" s="5"/>
      <c r="I54" s="5"/>
      <c r="J54" s="5"/>
      <c r="K54" s="5"/>
      <c r="L54" s="6" t="s">
        <v>13</v>
      </c>
      <c r="M54" s="6"/>
      <c r="N54" s="6" t="s">
        <v>85</v>
      </c>
      <c r="O54" s="6"/>
      <c r="P54" s="6"/>
      <c r="Q54" s="25"/>
      <c r="R54" s="34">
        <f t="shared" si="0"/>
        <v>0.2542</v>
      </c>
    </row>
    <row r="55" spans="2:18" ht="13.5" customHeight="1" thickBot="1">
      <c r="B55" s="16" t="s">
        <v>67</v>
      </c>
      <c r="C55" s="16"/>
      <c r="D55" s="16"/>
      <c r="E55" s="17" t="s">
        <v>72</v>
      </c>
      <c r="F55" s="17"/>
      <c r="G55" s="18"/>
      <c r="H55" s="18"/>
      <c r="I55" s="18"/>
      <c r="J55" s="18"/>
      <c r="K55" s="18"/>
      <c r="L55" s="15" t="s">
        <v>86</v>
      </c>
      <c r="M55" s="15"/>
      <c r="N55" s="15" t="s">
        <v>87</v>
      </c>
      <c r="O55" s="15"/>
      <c r="P55" s="15"/>
      <c r="Q55" s="26"/>
      <c r="R55" s="34">
        <f t="shared" si="0"/>
        <v>0.852730911613996</v>
      </c>
    </row>
    <row r="56" spans="2:18" ht="13.5" customHeight="1" thickBo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27"/>
      <c r="R56" s="34"/>
    </row>
    <row r="57" spans="2:18" ht="13.5" customHeight="1">
      <c r="B57" s="4" t="s">
        <v>88</v>
      </c>
      <c r="C57" s="4"/>
      <c r="D57" s="4"/>
      <c r="E57" s="19" t="s">
        <v>89</v>
      </c>
      <c r="F57" s="19"/>
      <c r="G57" s="5" t="s">
        <v>73</v>
      </c>
      <c r="H57" s="5"/>
      <c r="I57" s="5"/>
      <c r="J57" s="5"/>
      <c r="K57" s="5"/>
      <c r="L57" s="6" t="s">
        <v>90</v>
      </c>
      <c r="M57" s="6"/>
      <c r="N57" s="6" t="s">
        <v>91</v>
      </c>
      <c r="O57" s="6"/>
      <c r="P57" s="6"/>
      <c r="Q57" s="25"/>
      <c r="R57" s="34">
        <f t="shared" si="0"/>
        <v>0.99125</v>
      </c>
    </row>
    <row r="58" spans="2:18" ht="13.5" customHeight="1">
      <c r="B58" s="4" t="s">
        <v>88</v>
      </c>
      <c r="C58" s="4"/>
      <c r="D58" s="4"/>
      <c r="E58" s="19" t="s">
        <v>89</v>
      </c>
      <c r="F58" s="19"/>
      <c r="G58" s="5" t="s">
        <v>47</v>
      </c>
      <c r="H58" s="5"/>
      <c r="I58" s="5"/>
      <c r="J58" s="5"/>
      <c r="K58" s="5"/>
      <c r="L58" s="6" t="s">
        <v>92</v>
      </c>
      <c r="M58" s="6"/>
      <c r="N58" s="6" t="s">
        <v>93</v>
      </c>
      <c r="O58" s="6"/>
      <c r="P58" s="6"/>
      <c r="Q58" s="25"/>
      <c r="R58" s="34">
        <f t="shared" si="0"/>
        <v>0.8158078253926005</v>
      </c>
    </row>
    <row r="59" spans="2:18" ht="13.5" customHeight="1">
      <c r="B59" s="4" t="s">
        <v>88</v>
      </c>
      <c r="C59" s="4"/>
      <c r="D59" s="4"/>
      <c r="E59" s="19" t="s">
        <v>89</v>
      </c>
      <c r="F59" s="19"/>
      <c r="G59" s="5" t="s">
        <v>50</v>
      </c>
      <c r="H59" s="5"/>
      <c r="I59" s="5"/>
      <c r="J59" s="5"/>
      <c r="K59" s="5"/>
      <c r="L59" s="6" t="s">
        <v>94</v>
      </c>
      <c r="M59" s="6"/>
      <c r="N59" s="6" t="s">
        <v>95</v>
      </c>
      <c r="O59" s="6"/>
      <c r="P59" s="6"/>
      <c r="Q59" s="25"/>
      <c r="R59" s="34">
        <f t="shared" si="0"/>
        <v>0.9266242857142857</v>
      </c>
    </row>
    <row r="60" spans="2:18" ht="13.5" customHeight="1">
      <c r="B60" s="4" t="s">
        <v>88</v>
      </c>
      <c r="C60" s="4"/>
      <c r="D60" s="4"/>
      <c r="E60" s="19" t="s">
        <v>89</v>
      </c>
      <c r="F60" s="19"/>
      <c r="G60" s="5" t="s">
        <v>53</v>
      </c>
      <c r="H60" s="5"/>
      <c r="I60" s="5"/>
      <c r="J60" s="5"/>
      <c r="K60" s="5"/>
      <c r="L60" s="6" t="s">
        <v>96</v>
      </c>
      <c r="M60" s="6"/>
      <c r="N60" s="6" t="s">
        <v>97</v>
      </c>
      <c r="O60" s="6"/>
      <c r="P60" s="6"/>
      <c r="Q60" s="25"/>
      <c r="R60" s="34">
        <f t="shared" si="0"/>
        <v>0.9999623595505619</v>
      </c>
    </row>
    <row r="61" spans="2:18" ht="13.5" customHeight="1">
      <c r="B61" s="4" t="s">
        <v>88</v>
      </c>
      <c r="C61" s="4"/>
      <c r="D61" s="4"/>
      <c r="E61" s="19" t="s">
        <v>89</v>
      </c>
      <c r="F61" s="19"/>
      <c r="G61" s="5" t="s">
        <v>12</v>
      </c>
      <c r="H61" s="5"/>
      <c r="I61" s="5"/>
      <c r="J61" s="5"/>
      <c r="K61" s="5"/>
      <c r="L61" s="6" t="s">
        <v>98</v>
      </c>
      <c r="M61" s="6"/>
      <c r="N61" s="6" t="s">
        <v>99</v>
      </c>
      <c r="O61" s="6"/>
      <c r="P61" s="6"/>
      <c r="Q61" s="25"/>
      <c r="R61" s="34">
        <f t="shared" si="0"/>
        <v>0.7423924914675768</v>
      </c>
    </row>
    <row r="62" spans="2:18" ht="13.5" customHeight="1">
      <c r="B62" s="4" t="s">
        <v>88</v>
      </c>
      <c r="C62" s="4"/>
      <c r="D62" s="4"/>
      <c r="E62" s="19" t="s">
        <v>89</v>
      </c>
      <c r="F62" s="19"/>
      <c r="G62" s="5" t="s">
        <v>36</v>
      </c>
      <c r="H62" s="5"/>
      <c r="I62" s="5"/>
      <c r="J62" s="5"/>
      <c r="K62" s="5"/>
      <c r="L62" s="6" t="s">
        <v>90</v>
      </c>
      <c r="M62" s="6"/>
      <c r="N62" s="6" t="s">
        <v>100</v>
      </c>
      <c r="O62" s="6"/>
      <c r="P62" s="6"/>
      <c r="Q62" s="25"/>
      <c r="R62" s="34">
        <f t="shared" si="0"/>
        <v>0.9949250000000001</v>
      </c>
    </row>
    <row r="63" spans="2:18" ht="13.5" customHeight="1" thickBot="1">
      <c r="B63" s="16" t="s">
        <v>88</v>
      </c>
      <c r="C63" s="16"/>
      <c r="D63" s="16"/>
      <c r="E63" s="17" t="s">
        <v>89</v>
      </c>
      <c r="F63" s="17"/>
      <c r="G63" s="18"/>
      <c r="H63" s="18"/>
      <c r="I63" s="18"/>
      <c r="J63" s="18"/>
      <c r="K63" s="18"/>
      <c r="L63" s="15" t="s">
        <v>101</v>
      </c>
      <c r="M63" s="15"/>
      <c r="N63" s="15" t="s">
        <v>102</v>
      </c>
      <c r="O63" s="15"/>
      <c r="P63" s="15"/>
      <c r="Q63" s="26"/>
      <c r="R63" s="34">
        <f t="shared" si="0"/>
        <v>0.895411720011397</v>
      </c>
    </row>
    <row r="64" spans="2:18" ht="13.5" customHeight="1" thickBo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27"/>
      <c r="R64" s="34"/>
    </row>
    <row r="65" spans="2:18" ht="13.5" customHeight="1">
      <c r="B65" s="4" t="s">
        <v>103</v>
      </c>
      <c r="C65" s="4"/>
      <c r="D65" s="4"/>
      <c r="E65" s="19" t="s">
        <v>104</v>
      </c>
      <c r="F65" s="19"/>
      <c r="G65" s="5" t="s">
        <v>12</v>
      </c>
      <c r="H65" s="5"/>
      <c r="I65" s="5"/>
      <c r="J65" s="5"/>
      <c r="K65" s="5"/>
      <c r="L65" s="6" t="s">
        <v>105</v>
      </c>
      <c r="M65" s="6"/>
      <c r="N65" s="6" t="s">
        <v>106</v>
      </c>
      <c r="O65" s="6"/>
      <c r="P65" s="6"/>
      <c r="Q65" s="25"/>
      <c r="R65" s="34">
        <f t="shared" si="0"/>
        <v>0.767994</v>
      </c>
    </row>
    <row r="66" spans="2:18" ht="13.5" customHeight="1" thickBot="1">
      <c r="B66" s="16" t="s">
        <v>103</v>
      </c>
      <c r="C66" s="16"/>
      <c r="D66" s="16"/>
      <c r="E66" s="17" t="s">
        <v>104</v>
      </c>
      <c r="F66" s="17"/>
      <c r="G66" s="18"/>
      <c r="H66" s="18"/>
      <c r="I66" s="18"/>
      <c r="J66" s="18"/>
      <c r="K66" s="18"/>
      <c r="L66" s="15" t="s">
        <v>105</v>
      </c>
      <c r="M66" s="15"/>
      <c r="N66" s="15" t="s">
        <v>106</v>
      </c>
      <c r="O66" s="15"/>
      <c r="P66" s="15"/>
      <c r="Q66" s="26"/>
      <c r="R66" s="34">
        <f t="shared" si="0"/>
        <v>0.767994</v>
      </c>
    </row>
    <row r="67" spans="2:18" ht="13.5" customHeight="1" thickBo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7"/>
      <c r="R67" s="34"/>
    </row>
    <row r="68" spans="2:18" ht="13.5" customHeight="1">
      <c r="B68" s="4" t="s">
        <v>103</v>
      </c>
      <c r="C68" s="4"/>
      <c r="D68" s="4"/>
      <c r="E68" s="19" t="s">
        <v>107</v>
      </c>
      <c r="F68" s="19"/>
      <c r="G68" s="5" t="s">
        <v>47</v>
      </c>
      <c r="H68" s="5"/>
      <c r="I68" s="5"/>
      <c r="J68" s="5"/>
      <c r="K68" s="5"/>
      <c r="L68" s="6" t="s">
        <v>108</v>
      </c>
      <c r="M68" s="6"/>
      <c r="N68" s="6" t="s">
        <v>109</v>
      </c>
      <c r="O68" s="6"/>
      <c r="P68" s="6"/>
      <c r="Q68" s="25"/>
      <c r="R68" s="34">
        <f t="shared" si="0"/>
        <v>0.5829109090909091</v>
      </c>
    </row>
    <row r="69" spans="2:18" ht="13.5" customHeight="1" thickBot="1">
      <c r="B69" s="16" t="s">
        <v>103</v>
      </c>
      <c r="C69" s="16"/>
      <c r="D69" s="16"/>
      <c r="E69" s="17" t="s">
        <v>107</v>
      </c>
      <c r="F69" s="17"/>
      <c r="G69" s="18"/>
      <c r="H69" s="18"/>
      <c r="I69" s="18"/>
      <c r="J69" s="18"/>
      <c r="K69" s="18"/>
      <c r="L69" s="15" t="s">
        <v>108</v>
      </c>
      <c r="M69" s="15"/>
      <c r="N69" s="15" t="s">
        <v>109</v>
      </c>
      <c r="O69" s="15"/>
      <c r="P69" s="15"/>
      <c r="Q69" s="26"/>
      <c r="R69" s="34">
        <f t="shared" si="0"/>
        <v>0.5829109090909091</v>
      </c>
    </row>
    <row r="70" spans="2:18" ht="13.5" customHeight="1" thickBo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27"/>
      <c r="R70" s="34"/>
    </row>
    <row r="71" spans="2:18" ht="13.5" customHeight="1">
      <c r="B71" s="4" t="s">
        <v>110</v>
      </c>
      <c r="C71" s="4"/>
      <c r="D71" s="4"/>
      <c r="E71" s="19" t="s">
        <v>111</v>
      </c>
      <c r="F71" s="19"/>
      <c r="G71" s="5" t="s">
        <v>112</v>
      </c>
      <c r="H71" s="5"/>
      <c r="I71" s="5"/>
      <c r="J71" s="5"/>
      <c r="K71" s="5"/>
      <c r="L71" s="6" t="s">
        <v>113</v>
      </c>
      <c r="M71" s="6"/>
      <c r="N71" s="6" t="s">
        <v>114</v>
      </c>
      <c r="O71" s="6"/>
      <c r="P71" s="6"/>
      <c r="Q71" s="25"/>
      <c r="R71" s="34">
        <f t="shared" si="0"/>
        <v>0.9999251968503937</v>
      </c>
    </row>
    <row r="72" spans="2:18" ht="13.5" customHeight="1">
      <c r="B72" s="4" t="s">
        <v>110</v>
      </c>
      <c r="C72" s="4"/>
      <c r="D72" s="4"/>
      <c r="E72" s="19" t="s">
        <v>111</v>
      </c>
      <c r="F72" s="19"/>
      <c r="G72" s="5" t="s">
        <v>115</v>
      </c>
      <c r="H72" s="5"/>
      <c r="I72" s="5"/>
      <c r="J72" s="5"/>
      <c r="K72" s="5"/>
      <c r="L72" s="6" t="s">
        <v>116</v>
      </c>
      <c r="M72" s="6"/>
      <c r="N72" s="6" t="s">
        <v>117</v>
      </c>
      <c r="O72" s="6"/>
      <c r="P72" s="6"/>
      <c r="Q72" s="25"/>
      <c r="R72" s="34">
        <f t="shared" si="0"/>
        <v>0.8936174757281553</v>
      </c>
    </row>
    <row r="73" spans="2:18" ht="13.5" customHeight="1">
      <c r="B73" s="4" t="s">
        <v>110</v>
      </c>
      <c r="C73" s="4"/>
      <c r="D73" s="4"/>
      <c r="E73" s="19" t="s">
        <v>111</v>
      </c>
      <c r="F73" s="19"/>
      <c r="G73" s="5" t="s">
        <v>118</v>
      </c>
      <c r="H73" s="5"/>
      <c r="I73" s="5"/>
      <c r="J73" s="5"/>
      <c r="K73" s="5"/>
      <c r="L73" s="6" t="s">
        <v>90</v>
      </c>
      <c r="M73" s="6"/>
      <c r="N73" s="6" t="s">
        <v>119</v>
      </c>
      <c r="O73" s="6"/>
      <c r="P73" s="6"/>
      <c r="Q73" s="25"/>
      <c r="R73" s="34">
        <f t="shared" si="0"/>
        <v>0.93339375</v>
      </c>
    </row>
    <row r="74" spans="2:18" ht="13.5" customHeight="1">
      <c r="B74" s="4" t="s">
        <v>110</v>
      </c>
      <c r="C74" s="4"/>
      <c r="D74" s="4"/>
      <c r="E74" s="19" t="s">
        <v>111</v>
      </c>
      <c r="F74" s="19"/>
      <c r="G74" s="5" t="s">
        <v>47</v>
      </c>
      <c r="H74" s="5"/>
      <c r="I74" s="5"/>
      <c r="J74" s="5"/>
      <c r="K74" s="5"/>
      <c r="L74" s="6" t="s">
        <v>120</v>
      </c>
      <c r="M74" s="6"/>
      <c r="N74" s="6" t="s">
        <v>121</v>
      </c>
      <c r="O74" s="6"/>
      <c r="P74" s="6"/>
      <c r="Q74" s="25"/>
      <c r="R74" s="34">
        <f t="shared" si="0"/>
        <v>0.6942386363636363</v>
      </c>
    </row>
    <row r="75" spans="2:18" ht="13.5" customHeight="1">
      <c r="B75" s="4" t="s">
        <v>110</v>
      </c>
      <c r="C75" s="4"/>
      <c r="D75" s="4"/>
      <c r="E75" s="19" t="s">
        <v>111</v>
      </c>
      <c r="F75" s="19"/>
      <c r="G75" s="5" t="s">
        <v>12</v>
      </c>
      <c r="H75" s="5"/>
      <c r="I75" s="5"/>
      <c r="J75" s="5"/>
      <c r="K75" s="5"/>
      <c r="L75" s="6" t="s">
        <v>122</v>
      </c>
      <c r="M75" s="6"/>
      <c r="N75" s="6" t="s">
        <v>123</v>
      </c>
      <c r="O75" s="6"/>
      <c r="P75" s="6"/>
      <c r="Q75" s="25"/>
      <c r="R75" s="34">
        <f t="shared" si="0"/>
        <v>0.9967880794701988</v>
      </c>
    </row>
    <row r="76" spans="2:18" ht="13.5" customHeight="1" thickBot="1">
      <c r="B76" s="16" t="s">
        <v>110</v>
      </c>
      <c r="C76" s="16"/>
      <c r="D76" s="16"/>
      <c r="E76" s="17" t="s">
        <v>111</v>
      </c>
      <c r="F76" s="17"/>
      <c r="G76" s="18"/>
      <c r="H76" s="18"/>
      <c r="I76" s="18"/>
      <c r="J76" s="18"/>
      <c r="K76" s="18"/>
      <c r="L76" s="15" t="s">
        <v>124</v>
      </c>
      <c r="M76" s="15"/>
      <c r="N76" s="15" t="s">
        <v>125</v>
      </c>
      <c r="O76" s="15"/>
      <c r="P76" s="15"/>
      <c r="Q76" s="26"/>
      <c r="R76" s="34">
        <f t="shared" si="0"/>
        <v>0.9806456487754038</v>
      </c>
    </row>
    <row r="77" spans="2:18" ht="13.5" customHeight="1" thickBo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27"/>
      <c r="R77" s="34"/>
    </row>
    <row r="78" spans="2:18" ht="13.5" customHeight="1">
      <c r="B78" s="4" t="s">
        <v>110</v>
      </c>
      <c r="C78" s="4"/>
      <c r="D78" s="4"/>
      <c r="E78" s="19" t="s">
        <v>126</v>
      </c>
      <c r="F78" s="19"/>
      <c r="G78" s="5" t="s">
        <v>127</v>
      </c>
      <c r="H78" s="5"/>
      <c r="I78" s="5"/>
      <c r="J78" s="5"/>
      <c r="K78" s="5"/>
      <c r="L78" s="6" t="s">
        <v>128</v>
      </c>
      <c r="M78" s="6"/>
      <c r="N78" s="6" t="s">
        <v>129</v>
      </c>
      <c r="O78" s="6"/>
      <c r="P78" s="6"/>
      <c r="Q78" s="25"/>
      <c r="R78" s="34">
        <f t="shared" si="0"/>
        <v>0.9654110909090909</v>
      </c>
    </row>
    <row r="79" spans="2:18" ht="13.5" customHeight="1">
      <c r="B79" s="4" t="s">
        <v>110</v>
      </c>
      <c r="C79" s="4"/>
      <c r="D79" s="4"/>
      <c r="E79" s="19" t="s">
        <v>126</v>
      </c>
      <c r="F79" s="19"/>
      <c r="G79" s="5" t="s">
        <v>47</v>
      </c>
      <c r="H79" s="5"/>
      <c r="I79" s="5"/>
      <c r="J79" s="5"/>
      <c r="K79" s="5"/>
      <c r="L79" s="6" t="s">
        <v>54</v>
      </c>
      <c r="M79" s="6"/>
      <c r="N79" s="6" t="s">
        <v>130</v>
      </c>
      <c r="O79" s="6"/>
      <c r="P79" s="6"/>
      <c r="Q79" s="25"/>
      <c r="R79" s="34">
        <f t="shared" si="0"/>
        <v>0.64318</v>
      </c>
    </row>
    <row r="80" spans="2:18" ht="13.5" customHeight="1">
      <c r="B80" s="4" t="s">
        <v>110</v>
      </c>
      <c r="C80" s="4"/>
      <c r="D80" s="4"/>
      <c r="E80" s="19" t="s">
        <v>126</v>
      </c>
      <c r="F80" s="19"/>
      <c r="G80" s="5" t="s">
        <v>12</v>
      </c>
      <c r="H80" s="5"/>
      <c r="I80" s="5"/>
      <c r="J80" s="5"/>
      <c r="K80" s="5"/>
      <c r="L80" s="6" t="s">
        <v>59</v>
      </c>
      <c r="M80" s="6"/>
      <c r="N80" s="6" t="s">
        <v>131</v>
      </c>
      <c r="O80" s="6"/>
      <c r="P80" s="6"/>
      <c r="Q80" s="25"/>
      <c r="R80" s="34">
        <f t="shared" si="0"/>
        <v>0.78525</v>
      </c>
    </row>
    <row r="81" spans="2:18" ht="13.5" customHeight="1" thickBot="1">
      <c r="B81" s="16" t="s">
        <v>110</v>
      </c>
      <c r="C81" s="16"/>
      <c r="D81" s="16"/>
      <c r="E81" s="17" t="s">
        <v>126</v>
      </c>
      <c r="F81" s="17"/>
      <c r="G81" s="18"/>
      <c r="H81" s="18"/>
      <c r="I81" s="18"/>
      <c r="J81" s="18"/>
      <c r="K81" s="18"/>
      <c r="L81" s="15" t="s">
        <v>132</v>
      </c>
      <c r="M81" s="15"/>
      <c r="N81" s="15" t="s">
        <v>133</v>
      </c>
      <c r="O81" s="15"/>
      <c r="P81" s="15"/>
      <c r="Q81" s="26"/>
      <c r="R81" s="34">
        <f aca="true" t="shared" si="1" ref="R81:R144">N81/L81</f>
        <v>0.951193448275862</v>
      </c>
    </row>
    <row r="82" spans="2:18" ht="13.5" customHeight="1" thickBo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27"/>
      <c r="R82" s="34"/>
    </row>
    <row r="83" spans="2:18" ht="13.5" customHeight="1">
      <c r="B83" s="4" t="s">
        <v>110</v>
      </c>
      <c r="C83" s="4"/>
      <c r="D83" s="4"/>
      <c r="E83" s="19" t="s">
        <v>134</v>
      </c>
      <c r="F83" s="19"/>
      <c r="G83" s="5" t="s">
        <v>135</v>
      </c>
      <c r="H83" s="5"/>
      <c r="I83" s="5"/>
      <c r="J83" s="5"/>
      <c r="K83" s="5"/>
      <c r="L83" s="6" t="s">
        <v>136</v>
      </c>
      <c r="M83" s="6"/>
      <c r="N83" s="6" t="s">
        <v>137</v>
      </c>
      <c r="O83" s="6"/>
      <c r="P83" s="6"/>
      <c r="Q83" s="25"/>
      <c r="R83" s="34">
        <f t="shared" si="1"/>
        <v>0.9991088154269973</v>
      </c>
    </row>
    <row r="84" spans="2:18" ht="13.5" customHeight="1">
      <c r="B84" s="4" t="s">
        <v>110</v>
      </c>
      <c r="C84" s="4"/>
      <c r="D84" s="4"/>
      <c r="E84" s="19" t="s">
        <v>134</v>
      </c>
      <c r="F84" s="19"/>
      <c r="G84" s="5" t="s">
        <v>112</v>
      </c>
      <c r="H84" s="5"/>
      <c r="I84" s="5"/>
      <c r="J84" s="5"/>
      <c r="K84" s="5"/>
      <c r="L84" s="6" t="s">
        <v>138</v>
      </c>
      <c r="M84" s="6"/>
      <c r="N84" s="6" t="s">
        <v>139</v>
      </c>
      <c r="O84" s="6"/>
      <c r="P84" s="6"/>
      <c r="Q84" s="25"/>
      <c r="R84" s="34">
        <f t="shared" si="1"/>
        <v>0.9726828109682981</v>
      </c>
    </row>
    <row r="85" spans="2:18" ht="13.5" customHeight="1">
      <c r="B85" s="4" t="s">
        <v>110</v>
      </c>
      <c r="C85" s="4"/>
      <c r="D85" s="4"/>
      <c r="E85" s="19" t="s">
        <v>134</v>
      </c>
      <c r="F85" s="19"/>
      <c r="G85" s="5" t="s">
        <v>140</v>
      </c>
      <c r="H85" s="5"/>
      <c r="I85" s="5"/>
      <c r="J85" s="5"/>
      <c r="K85" s="5"/>
      <c r="L85" s="6" t="s">
        <v>141</v>
      </c>
      <c r="M85" s="6"/>
      <c r="N85" s="6" t="s">
        <v>142</v>
      </c>
      <c r="O85" s="6"/>
      <c r="P85" s="6"/>
      <c r="Q85" s="25"/>
      <c r="R85" s="34">
        <f t="shared" si="1"/>
        <v>0.9999316688567674</v>
      </c>
    </row>
    <row r="86" spans="2:18" ht="13.5" customHeight="1">
      <c r="B86" s="4" t="s">
        <v>110</v>
      </c>
      <c r="C86" s="4"/>
      <c r="D86" s="4"/>
      <c r="E86" s="19" t="s">
        <v>134</v>
      </c>
      <c r="F86" s="19"/>
      <c r="G86" s="5" t="s">
        <v>115</v>
      </c>
      <c r="H86" s="5"/>
      <c r="I86" s="5"/>
      <c r="J86" s="5"/>
      <c r="K86" s="5"/>
      <c r="L86" s="6" t="s">
        <v>143</v>
      </c>
      <c r="M86" s="6"/>
      <c r="N86" s="6" t="s">
        <v>144</v>
      </c>
      <c r="O86" s="6"/>
      <c r="P86" s="6"/>
      <c r="Q86" s="25"/>
      <c r="R86" s="34">
        <f t="shared" si="1"/>
        <v>0.8993253781512606</v>
      </c>
    </row>
    <row r="87" spans="2:18" ht="13.5" customHeight="1">
      <c r="B87" s="4" t="s">
        <v>110</v>
      </c>
      <c r="C87" s="4"/>
      <c r="D87" s="4"/>
      <c r="E87" s="19" t="s">
        <v>134</v>
      </c>
      <c r="F87" s="19"/>
      <c r="G87" s="5" t="s">
        <v>118</v>
      </c>
      <c r="H87" s="5"/>
      <c r="I87" s="5"/>
      <c r="J87" s="5"/>
      <c r="K87" s="5"/>
      <c r="L87" s="6" t="s">
        <v>145</v>
      </c>
      <c r="M87" s="6"/>
      <c r="N87" s="6" t="s">
        <v>146</v>
      </c>
      <c r="O87" s="6"/>
      <c r="P87" s="6"/>
      <c r="Q87" s="25"/>
      <c r="R87" s="34">
        <f t="shared" si="1"/>
        <v>0.93155</v>
      </c>
    </row>
    <row r="88" spans="2:18" ht="13.5" customHeight="1">
      <c r="B88" s="4" t="s">
        <v>110</v>
      </c>
      <c r="C88" s="4"/>
      <c r="D88" s="4"/>
      <c r="E88" s="19" t="s">
        <v>134</v>
      </c>
      <c r="F88" s="19"/>
      <c r="G88" s="5" t="s">
        <v>73</v>
      </c>
      <c r="H88" s="5"/>
      <c r="I88" s="5"/>
      <c r="J88" s="5"/>
      <c r="K88" s="5"/>
      <c r="L88" s="6" t="s">
        <v>147</v>
      </c>
      <c r="M88" s="6"/>
      <c r="N88" s="6" t="s">
        <v>148</v>
      </c>
      <c r="O88" s="6"/>
      <c r="P88" s="6"/>
      <c r="Q88" s="25"/>
      <c r="R88" s="34">
        <f t="shared" si="1"/>
        <v>0.9999965245597775</v>
      </c>
    </row>
    <row r="89" spans="2:18" ht="13.5" customHeight="1">
      <c r="B89" s="4" t="s">
        <v>110</v>
      </c>
      <c r="C89" s="4"/>
      <c r="D89" s="4"/>
      <c r="E89" s="19" t="s">
        <v>134</v>
      </c>
      <c r="F89" s="19"/>
      <c r="G89" s="5" t="s">
        <v>47</v>
      </c>
      <c r="H89" s="5"/>
      <c r="I89" s="5"/>
      <c r="J89" s="5"/>
      <c r="K89" s="5"/>
      <c r="L89" s="6" t="s">
        <v>22</v>
      </c>
      <c r="M89" s="6"/>
      <c r="N89" s="6" t="s">
        <v>149</v>
      </c>
      <c r="O89" s="6"/>
      <c r="P89" s="6"/>
      <c r="Q89" s="25"/>
      <c r="R89" s="34">
        <f t="shared" si="1"/>
        <v>0.9854038333333334</v>
      </c>
    </row>
    <row r="90" spans="2:18" ht="13.5" customHeight="1">
      <c r="B90" s="4" t="s">
        <v>110</v>
      </c>
      <c r="C90" s="4"/>
      <c r="D90" s="4"/>
      <c r="E90" s="19" t="s">
        <v>134</v>
      </c>
      <c r="F90" s="19"/>
      <c r="G90" s="5" t="s">
        <v>150</v>
      </c>
      <c r="H90" s="5"/>
      <c r="I90" s="5"/>
      <c r="J90" s="5"/>
      <c r="K90" s="5"/>
      <c r="L90" s="6" t="s">
        <v>151</v>
      </c>
      <c r="M90" s="6"/>
      <c r="N90" s="6" t="s">
        <v>152</v>
      </c>
      <c r="O90" s="6"/>
      <c r="P90" s="6"/>
      <c r="Q90" s="25"/>
      <c r="R90" s="34">
        <f t="shared" si="1"/>
        <v>0.9977441860465117</v>
      </c>
    </row>
    <row r="91" spans="2:18" ht="13.5" customHeight="1">
      <c r="B91" s="4" t="s">
        <v>110</v>
      </c>
      <c r="C91" s="4"/>
      <c r="D91" s="4"/>
      <c r="E91" s="19" t="s">
        <v>134</v>
      </c>
      <c r="F91" s="19"/>
      <c r="G91" s="5" t="s">
        <v>50</v>
      </c>
      <c r="H91" s="5"/>
      <c r="I91" s="5"/>
      <c r="J91" s="5"/>
      <c r="K91" s="5"/>
      <c r="L91" s="6" t="s">
        <v>153</v>
      </c>
      <c r="M91" s="6"/>
      <c r="N91" s="6" t="s">
        <v>154</v>
      </c>
      <c r="O91" s="6"/>
      <c r="P91" s="6"/>
      <c r="Q91" s="25"/>
      <c r="R91" s="34">
        <f t="shared" si="1"/>
        <v>0.7953015042511445</v>
      </c>
    </row>
    <row r="92" spans="2:18" ht="13.5" customHeight="1">
      <c r="B92" s="4" t="s">
        <v>110</v>
      </c>
      <c r="C92" s="4"/>
      <c r="D92" s="4"/>
      <c r="E92" s="19" t="s">
        <v>134</v>
      </c>
      <c r="F92" s="19"/>
      <c r="G92" s="5" t="s">
        <v>53</v>
      </c>
      <c r="H92" s="5"/>
      <c r="I92" s="5"/>
      <c r="J92" s="5"/>
      <c r="K92" s="5"/>
      <c r="L92" s="6" t="s">
        <v>155</v>
      </c>
      <c r="M92" s="6"/>
      <c r="N92" s="6" t="s">
        <v>156</v>
      </c>
      <c r="O92" s="6"/>
      <c r="P92" s="6"/>
      <c r="Q92" s="25"/>
      <c r="R92" s="34">
        <f t="shared" si="1"/>
        <v>0.8376802988219518</v>
      </c>
    </row>
    <row r="93" spans="2:18" ht="13.5" customHeight="1">
      <c r="B93" s="4" t="s">
        <v>110</v>
      </c>
      <c r="C93" s="4"/>
      <c r="D93" s="4"/>
      <c r="E93" s="19" t="s">
        <v>134</v>
      </c>
      <c r="F93" s="19"/>
      <c r="G93" s="5" t="s">
        <v>157</v>
      </c>
      <c r="H93" s="5"/>
      <c r="I93" s="5"/>
      <c r="J93" s="5"/>
      <c r="K93" s="5"/>
      <c r="L93" s="6" t="s">
        <v>59</v>
      </c>
      <c r="M93" s="6"/>
      <c r="N93" s="6" t="s">
        <v>158</v>
      </c>
      <c r="O93" s="6"/>
      <c r="P93" s="6"/>
      <c r="Q93" s="25"/>
      <c r="R93" s="34">
        <f t="shared" si="1"/>
        <v>0.90015</v>
      </c>
    </row>
    <row r="94" spans="2:18" ht="13.5" customHeight="1">
      <c r="B94" s="4" t="s">
        <v>110</v>
      </c>
      <c r="C94" s="4"/>
      <c r="D94" s="4"/>
      <c r="E94" s="19" t="s">
        <v>134</v>
      </c>
      <c r="F94" s="19"/>
      <c r="G94" s="5" t="s">
        <v>12</v>
      </c>
      <c r="H94" s="5"/>
      <c r="I94" s="5"/>
      <c r="J94" s="5"/>
      <c r="K94" s="5"/>
      <c r="L94" s="6" t="s">
        <v>159</v>
      </c>
      <c r="M94" s="6"/>
      <c r="N94" s="6" t="s">
        <v>160</v>
      </c>
      <c r="O94" s="6"/>
      <c r="P94" s="6"/>
      <c r="Q94" s="25"/>
      <c r="R94" s="34">
        <f t="shared" si="1"/>
        <v>0.9622731685635081</v>
      </c>
    </row>
    <row r="95" spans="2:18" ht="13.5" customHeight="1">
      <c r="B95" s="4" t="s">
        <v>110</v>
      </c>
      <c r="C95" s="4"/>
      <c r="D95" s="4"/>
      <c r="E95" s="19" t="s">
        <v>134</v>
      </c>
      <c r="F95" s="19"/>
      <c r="G95" s="5" t="s">
        <v>161</v>
      </c>
      <c r="H95" s="5"/>
      <c r="I95" s="5"/>
      <c r="J95" s="5"/>
      <c r="K95" s="5"/>
      <c r="L95" s="6" t="s">
        <v>162</v>
      </c>
      <c r="M95" s="6"/>
      <c r="N95" s="6" t="s">
        <v>163</v>
      </c>
      <c r="O95" s="6"/>
      <c r="P95" s="6"/>
      <c r="Q95" s="25"/>
      <c r="R95" s="34">
        <f t="shared" si="1"/>
        <v>0.274404</v>
      </c>
    </row>
    <row r="96" spans="2:18" ht="13.5" customHeight="1">
      <c r="B96" s="4" t="s">
        <v>110</v>
      </c>
      <c r="C96" s="4"/>
      <c r="D96" s="4"/>
      <c r="E96" s="19" t="s">
        <v>134</v>
      </c>
      <c r="F96" s="19"/>
      <c r="G96" s="5" t="s">
        <v>58</v>
      </c>
      <c r="H96" s="5"/>
      <c r="I96" s="5"/>
      <c r="J96" s="5"/>
      <c r="K96" s="5"/>
      <c r="L96" s="6" t="s">
        <v>164</v>
      </c>
      <c r="M96" s="6"/>
      <c r="N96" s="6" t="s">
        <v>165</v>
      </c>
      <c r="O96" s="6"/>
      <c r="P96" s="6"/>
      <c r="Q96" s="25"/>
      <c r="R96" s="34">
        <f t="shared" si="1"/>
        <v>0.5570533333333334</v>
      </c>
    </row>
    <row r="97" spans="2:18" ht="13.5" customHeight="1">
      <c r="B97" s="4" t="s">
        <v>110</v>
      </c>
      <c r="C97" s="4"/>
      <c r="D97" s="4"/>
      <c r="E97" s="19" t="s">
        <v>134</v>
      </c>
      <c r="F97" s="19"/>
      <c r="G97" s="5" t="s">
        <v>166</v>
      </c>
      <c r="H97" s="5"/>
      <c r="I97" s="5"/>
      <c r="J97" s="5"/>
      <c r="K97" s="5"/>
      <c r="L97" s="6" t="s">
        <v>21</v>
      </c>
      <c r="M97" s="6"/>
      <c r="N97" s="6" t="s">
        <v>167</v>
      </c>
      <c r="O97" s="6"/>
      <c r="P97" s="6"/>
      <c r="Q97" s="25"/>
      <c r="R97" s="34">
        <f t="shared" si="1"/>
        <v>0.8544200000000001</v>
      </c>
    </row>
    <row r="98" spans="2:18" ht="13.5" customHeight="1">
      <c r="B98" s="4" t="s">
        <v>110</v>
      </c>
      <c r="C98" s="4"/>
      <c r="D98" s="4"/>
      <c r="E98" s="19" t="s">
        <v>134</v>
      </c>
      <c r="F98" s="19"/>
      <c r="G98" s="5" t="s">
        <v>168</v>
      </c>
      <c r="H98" s="5"/>
      <c r="I98" s="5"/>
      <c r="J98" s="5"/>
      <c r="K98" s="5"/>
      <c r="L98" s="6" t="s">
        <v>169</v>
      </c>
      <c r="M98" s="6"/>
      <c r="N98" s="6" t="s">
        <v>170</v>
      </c>
      <c r="O98" s="6"/>
      <c r="P98" s="6"/>
      <c r="Q98" s="25"/>
      <c r="R98" s="34">
        <f t="shared" si="1"/>
        <v>0.9810981818181818</v>
      </c>
    </row>
    <row r="99" spans="2:18" ht="13.5" customHeight="1">
      <c r="B99" s="4" t="s">
        <v>110</v>
      </c>
      <c r="C99" s="4"/>
      <c r="D99" s="4"/>
      <c r="E99" s="19" t="s">
        <v>134</v>
      </c>
      <c r="F99" s="19"/>
      <c r="G99" s="5" t="s">
        <v>36</v>
      </c>
      <c r="H99" s="5"/>
      <c r="I99" s="5"/>
      <c r="J99" s="5"/>
      <c r="K99" s="5"/>
      <c r="L99" s="6" t="s">
        <v>171</v>
      </c>
      <c r="M99" s="6"/>
      <c r="N99" s="6" t="s">
        <v>172</v>
      </c>
      <c r="O99" s="6"/>
      <c r="P99" s="6"/>
      <c r="Q99" s="25"/>
      <c r="R99" s="34">
        <f t="shared" si="1"/>
        <v>0.921501</v>
      </c>
    </row>
    <row r="100" spans="2:18" ht="13.5" customHeight="1">
      <c r="B100" s="4" t="s">
        <v>110</v>
      </c>
      <c r="C100" s="4"/>
      <c r="D100" s="4"/>
      <c r="E100" s="19" t="s">
        <v>134</v>
      </c>
      <c r="F100" s="19"/>
      <c r="G100" s="5" t="s">
        <v>173</v>
      </c>
      <c r="H100" s="5"/>
      <c r="I100" s="5"/>
      <c r="J100" s="5"/>
      <c r="K100" s="5"/>
      <c r="L100" s="6" t="s">
        <v>174</v>
      </c>
      <c r="M100" s="6"/>
      <c r="N100" s="6" t="s">
        <v>174</v>
      </c>
      <c r="O100" s="6"/>
      <c r="P100" s="6"/>
      <c r="Q100" s="25"/>
      <c r="R100" s="34">
        <f t="shared" si="1"/>
        <v>1</v>
      </c>
    </row>
    <row r="101" spans="2:18" ht="13.5" customHeight="1">
      <c r="B101" s="4" t="s">
        <v>110</v>
      </c>
      <c r="C101" s="4"/>
      <c r="D101" s="4"/>
      <c r="E101" s="19" t="s">
        <v>134</v>
      </c>
      <c r="F101" s="19"/>
      <c r="G101" s="5" t="s">
        <v>175</v>
      </c>
      <c r="H101" s="5"/>
      <c r="I101" s="5"/>
      <c r="J101" s="5"/>
      <c r="K101" s="5"/>
      <c r="L101" s="6" t="s">
        <v>176</v>
      </c>
      <c r="M101" s="6"/>
      <c r="N101" s="6" t="s">
        <v>176</v>
      </c>
      <c r="O101" s="6"/>
      <c r="P101" s="6"/>
      <c r="Q101" s="25"/>
      <c r="R101" s="34">
        <f t="shared" si="1"/>
        <v>1</v>
      </c>
    </row>
    <row r="102" spans="2:18" ht="13.5" customHeight="1">
      <c r="B102" s="4" t="s">
        <v>110</v>
      </c>
      <c r="C102" s="4"/>
      <c r="D102" s="4"/>
      <c r="E102" s="19" t="s">
        <v>134</v>
      </c>
      <c r="F102" s="19"/>
      <c r="G102" s="5" t="s">
        <v>39</v>
      </c>
      <c r="H102" s="5"/>
      <c r="I102" s="5"/>
      <c r="J102" s="5"/>
      <c r="K102" s="5"/>
      <c r="L102" s="6" t="s">
        <v>177</v>
      </c>
      <c r="M102" s="6"/>
      <c r="N102" s="6" t="s">
        <v>178</v>
      </c>
      <c r="O102" s="6"/>
      <c r="P102" s="6"/>
      <c r="Q102" s="25"/>
      <c r="R102" s="34">
        <f t="shared" si="1"/>
        <v>0.26280000000000003</v>
      </c>
    </row>
    <row r="103" spans="2:18" ht="13.5" customHeight="1">
      <c r="B103" s="4" t="s">
        <v>110</v>
      </c>
      <c r="C103" s="4"/>
      <c r="D103" s="4"/>
      <c r="E103" s="19" t="s">
        <v>134</v>
      </c>
      <c r="F103" s="19"/>
      <c r="G103" s="5" t="s">
        <v>179</v>
      </c>
      <c r="H103" s="5"/>
      <c r="I103" s="5"/>
      <c r="J103" s="5"/>
      <c r="K103" s="5"/>
      <c r="L103" s="6" t="s">
        <v>180</v>
      </c>
      <c r="M103" s="6"/>
      <c r="N103" s="6" t="s">
        <v>181</v>
      </c>
      <c r="O103" s="6"/>
      <c r="P103" s="6"/>
      <c r="Q103" s="25"/>
      <c r="R103" s="34">
        <f t="shared" si="1"/>
        <v>0.8097916666666667</v>
      </c>
    </row>
    <row r="104" spans="2:18" ht="13.5" customHeight="1" thickBot="1">
      <c r="B104" s="16" t="s">
        <v>110</v>
      </c>
      <c r="C104" s="16"/>
      <c r="D104" s="16"/>
      <c r="E104" s="17" t="s">
        <v>134</v>
      </c>
      <c r="F104" s="17"/>
      <c r="G104" s="18"/>
      <c r="H104" s="18"/>
      <c r="I104" s="18"/>
      <c r="J104" s="18"/>
      <c r="K104" s="18"/>
      <c r="L104" s="15" t="s">
        <v>182</v>
      </c>
      <c r="M104" s="15"/>
      <c r="N104" s="15" t="s">
        <v>183</v>
      </c>
      <c r="O104" s="15"/>
      <c r="P104" s="15"/>
      <c r="Q104" s="26"/>
      <c r="R104" s="34">
        <f t="shared" si="1"/>
        <v>0.9598055695329238</v>
      </c>
    </row>
    <row r="105" spans="2:18" ht="13.5" customHeight="1" thickBot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27"/>
      <c r="R105" s="34"/>
    </row>
    <row r="106" spans="2:18" ht="13.5" customHeight="1">
      <c r="B106" s="4" t="s">
        <v>110</v>
      </c>
      <c r="C106" s="4"/>
      <c r="D106" s="4"/>
      <c r="E106" s="19" t="s">
        <v>184</v>
      </c>
      <c r="F106" s="19"/>
      <c r="G106" s="5" t="s">
        <v>135</v>
      </c>
      <c r="H106" s="5"/>
      <c r="I106" s="5"/>
      <c r="J106" s="5"/>
      <c r="K106" s="5"/>
      <c r="L106" s="6" t="s">
        <v>185</v>
      </c>
      <c r="M106" s="6"/>
      <c r="N106" s="6" t="s">
        <v>186</v>
      </c>
      <c r="O106" s="6"/>
      <c r="P106" s="6"/>
      <c r="Q106" s="25"/>
      <c r="R106" s="34">
        <f t="shared" si="1"/>
        <v>1.0000234108967083</v>
      </c>
    </row>
    <row r="107" spans="2:18" ht="13.5" customHeight="1">
      <c r="B107" s="4" t="s">
        <v>110</v>
      </c>
      <c r="C107" s="4"/>
      <c r="D107" s="4"/>
      <c r="E107" s="19" t="s">
        <v>184</v>
      </c>
      <c r="F107" s="19"/>
      <c r="G107" s="5" t="s">
        <v>115</v>
      </c>
      <c r="H107" s="5"/>
      <c r="I107" s="5"/>
      <c r="J107" s="5"/>
      <c r="K107" s="5"/>
      <c r="L107" s="6" t="s">
        <v>187</v>
      </c>
      <c r="M107" s="6"/>
      <c r="N107" s="6" t="s">
        <v>188</v>
      </c>
      <c r="O107" s="6"/>
      <c r="P107" s="6"/>
      <c r="Q107" s="25"/>
      <c r="R107" s="34">
        <f t="shared" si="1"/>
        <v>0.9997836312323612</v>
      </c>
    </row>
    <row r="108" spans="2:18" ht="13.5" customHeight="1">
      <c r="B108" s="4" t="s">
        <v>110</v>
      </c>
      <c r="C108" s="4"/>
      <c r="D108" s="4"/>
      <c r="E108" s="19" t="s">
        <v>184</v>
      </c>
      <c r="F108" s="19"/>
      <c r="G108" s="5" t="s">
        <v>118</v>
      </c>
      <c r="H108" s="5"/>
      <c r="I108" s="5"/>
      <c r="J108" s="5"/>
      <c r="K108" s="5"/>
      <c r="L108" s="6" t="s">
        <v>189</v>
      </c>
      <c r="M108" s="6"/>
      <c r="N108" s="6" t="s">
        <v>190</v>
      </c>
      <c r="O108" s="6"/>
      <c r="P108" s="6"/>
      <c r="Q108" s="25"/>
      <c r="R108" s="34">
        <f t="shared" si="1"/>
        <v>1.0011421911421912</v>
      </c>
    </row>
    <row r="109" spans="2:18" ht="13.5" customHeight="1">
      <c r="B109" s="4" t="s">
        <v>110</v>
      </c>
      <c r="C109" s="4"/>
      <c r="D109" s="4"/>
      <c r="E109" s="19" t="s">
        <v>184</v>
      </c>
      <c r="F109" s="19"/>
      <c r="G109" s="5" t="s">
        <v>73</v>
      </c>
      <c r="H109" s="5"/>
      <c r="I109" s="5"/>
      <c r="J109" s="5"/>
      <c r="K109" s="5"/>
      <c r="L109" s="6" t="s">
        <v>63</v>
      </c>
      <c r="M109" s="6"/>
      <c r="N109" s="6" t="s">
        <v>63</v>
      </c>
      <c r="O109" s="6"/>
      <c r="P109" s="6"/>
      <c r="Q109" s="25"/>
      <c r="R109" s="34">
        <f t="shared" si="1"/>
        <v>1</v>
      </c>
    </row>
    <row r="110" spans="2:18" ht="13.5" customHeight="1">
      <c r="B110" s="4" t="s">
        <v>110</v>
      </c>
      <c r="C110" s="4"/>
      <c r="D110" s="4"/>
      <c r="E110" s="19" t="s">
        <v>184</v>
      </c>
      <c r="F110" s="19"/>
      <c r="G110" s="5" t="s">
        <v>47</v>
      </c>
      <c r="H110" s="5"/>
      <c r="I110" s="5"/>
      <c r="J110" s="5"/>
      <c r="K110" s="5"/>
      <c r="L110" s="6" t="s">
        <v>191</v>
      </c>
      <c r="M110" s="6"/>
      <c r="N110" s="6" t="s">
        <v>192</v>
      </c>
      <c r="O110" s="6"/>
      <c r="P110" s="6"/>
      <c r="Q110" s="25"/>
      <c r="R110" s="34">
        <f t="shared" si="1"/>
        <v>0.9999400299850075</v>
      </c>
    </row>
    <row r="111" spans="2:18" ht="13.5" customHeight="1" thickBot="1">
      <c r="B111" s="16" t="s">
        <v>110</v>
      </c>
      <c r="C111" s="16"/>
      <c r="D111" s="16"/>
      <c r="E111" s="17" t="s">
        <v>184</v>
      </c>
      <c r="F111" s="17"/>
      <c r="G111" s="18"/>
      <c r="H111" s="18"/>
      <c r="I111" s="18"/>
      <c r="J111" s="18"/>
      <c r="K111" s="18"/>
      <c r="L111" s="15" t="s">
        <v>193</v>
      </c>
      <c r="M111" s="15"/>
      <c r="N111" s="15" t="s">
        <v>193</v>
      </c>
      <c r="O111" s="15"/>
      <c r="P111" s="15"/>
      <c r="Q111" s="26"/>
      <c r="R111" s="34">
        <f t="shared" si="1"/>
        <v>1</v>
      </c>
    </row>
    <row r="112" spans="2:18" ht="13.5" customHeight="1" thickBo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27"/>
      <c r="R112" s="34"/>
    </row>
    <row r="113" spans="2:18" ht="13.5" customHeight="1">
      <c r="B113" s="4" t="s">
        <v>110</v>
      </c>
      <c r="C113" s="4"/>
      <c r="D113" s="4"/>
      <c r="E113" s="19" t="s">
        <v>194</v>
      </c>
      <c r="F113" s="19"/>
      <c r="G113" s="5" t="s">
        <v>47</v>
      </c>
      <c r="H113" s="5"/>
      <c r="I113" s="5"/>
      <c r="J113" s="5"/>
      <c r="K113" s="5"/>
      <c r="L113" s="6" t="s">
        <v>195</v>
      </c>
      <c r="M113" s="6"/>
      <c r="N113" s="6" t="s">
        <v>196</v>
      </c>
      <c r="O113" s="6"/>
      <c r="P113" s="6"/>
      <c r="Q113" s="25"/>
      <c r="R113" s="34">
        <f t="shared" si="1"/>
        <v>0.6684633333333334</v>
      </c>
    </row>
    <row r="114" spans="2:18" ht="13.5" customHeight="1" thickBot="1">
      <c r="B114" s="16" t="s">
        <v>110</v>
      </c>
      <c r="C114" s="16"/>
      <c r="D114" s="16"/>
      <c r="E114" s="17" t="s">
        <v>194</v>
      </c>
      <c r="F114" s="17"/>
      <c r="G114" s="18"/>
      <c r="H114" s="18"/>
      <c r="I114" s="18"/>
      <c r="J114" s="18"/>
      <c r="K114" s="18"/>
      <c r="L114" s="15" t="s">
        <v>195</v>
      </c>
      <c r="M114" s="15"/>
      <c r="N114" s="15" t="s">
        <v>196</v>
      </c>
      <c r="O114" s="15"/>
      <c r="P114" s="15"/>
      <c r="Q114" s="26"/>
      <c r="R114" s="34">
        <f t="shared" si="1"/>
        <v>0.6684633333333334</v>
      </c>
    </row>
    <row r="115" spans="2:18" ht="13.5" customHeight="1" thickBot="1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27"/>
      <c r="R115" s="34"/>
    </row>
    <row r="116" spans="2:18" ht="13.5" customHeight="1">
      <c r="B116" s="4" t="s">
        <v>110</v>
      </c>
      <c r="C116" s="4"/>
      <c r="D116" s="4"/>
      <c r="E116" s="19" t="s">
        <v>197</v>
      </c>
      <c r="F116" s="19"/>
      <c r="G116" s="5" t="s">
        <v>47</v>
      </c>
      <c r="H116" s="5"/>
      <c r="I116" s="5"/>
      <c r="J116" s="5"/>
      <c r="K116" s="5"/>
      <c r="L116" s="6" t="s">
        <v>42</v>
      </c>
      <c r="M116" s="6"/>
      <c r="N116" s="6" t="s">
        <v>198</v>
      </c>
      <c r="O116" s="6"/>
      <c r="P116" s="6"/>
      <c r="Q116" s="25"/>
      <c r="R116" s="34">
        <f t="shared" si="1"/>
        <v>0.815268</v>
      </c>
    </row>
    <row r="117" spans="2:18" ht="13.5" customHeight="1" thickBot="1">
      <c r="B117" s="16" t="s">
        <v>110</v>
      </c>
      <c r="C117" s="16"/>
      <c r="D117" s="16"/>
      <c r="E117" s="17" t="s">
        <v>197</v>
      </c>
      <c r="F117" s="17"/>
      <c r="G117" s="18"/>
      <c r="H117" s="18"/>
      <c r="I117" s="18"/>
      <c r="J117" s="18"/>
      <c r="K117" s="18"/>
      <c r="L117" s="15" t="s">
        <v>42</v>
      </c>
      <c r="M117" s="15"/>
      <c r="N117" s="15" t="s">
        <v>198</v>
      </c>
      <c r="O117" s="15"/>
      <c r="P117" s="15"/>
      <c r="Q117" s="26"/>
      <c r="R117" s="34">
        <f t="shared" si="1"/>
        <v>0.815268</v>
      </c>
    </row>
    <row r="118" spans="2:18" ht="13.5" customHeight="1" thickBot="1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27"/>
      <c r="R118" s="34"/>
    </row>
    <row r="119" spans="2:18" ht="13.5" customHeight="1">
      <c r="B119" s="4" t="s">
        <v>110</v>
      </c>
      <c r="C119" s="4"/>
      <c r="D119" s="4"/>
      <c r="E119" s="19" t="s">
        <v>199</v>
      </c>
      <c r="F119" s="19"/>
      <c r="G119" s="5" t="s">
        <v>127</v>
      </c>
      <c r="H119" s="5"/>
      <c r="I119" s="5"/>
      <c r="J119" s="5"/>
      <c r="K119" s="5"/>
      <c r="L119" s="6" t="s">
        <v>200</v>
      </c>
      <c r="M119" s="6"/>
      <c r="N119" s="6" t="s">
        <v>201</v>
      </c>
      <c r="O119" s="6"/>
      <c r="P119" s="6"/>
      <c r="Q119" s="25"/>
      <c r="R119" s="34">
        <f t="shared" si="1"/>
        <v>0.9885714285714285</v>
      </c>
    </row>
    <row r="120" spans="2:18" ht="13.5" customHeight="1">
      <c r="B120" s="4" t="s">
        <v>110</v>
      </c>
      <c r="C120" s="4"/>
      <c r="D120" s="4"/>
      <c r="E120" s="19" t="s">
        <v>199</v>
      </c>
      <c r="F120" s="19"/>
      <c r="G120" s="5" t="s">
        <v>47</v>
      </c>
      <c r="H120" s="5"/>
      <c r="I120" s="5"/>
      <c r="J120" s="5"/>
      <c r="K120" s="5"/>
      <c r="L120" s="6" t="s">
        <v>202</v>
      </c>
      <c r="M120" s="6"/>
      <c r="N120" s="6" t="s">
        <v>203</v>
      </c>
      <c r="O120" s="6"/>
      <c r="P120" s="6"/>
      <c r="Q120" s="25"/>
      <c r="R120" s="34">
        <f t="shared" si="1"/>
        <v>0.8919444444444444</v>
      </c>
    </row>
    <row r="121" spans="2:18" ht="13.5" customHeight="1">
      <c r="B121" s="4" t="s">
        <v>110</v>
      </c>
      <c r="C121" s="4"/>
      <c r="D121" s="4"/>
      <c r="E121" s="19" t="s">
        <v>199</v>
      </c>
      <c r="F121" s="19"/>
      <c r="G121" s="5" t="s">
        <v>12</v>
      </c>
      <c r="H121" s="5"/>
      <c r="I121" s="5"/>
      <c r="J121" s="5"/>
      <c r="K121" s="5"/>
      <c r="L121" s="6" t="s">
        <v>204</v>
      </c>
      <c r="M121" s="6"/>
      <c r="N121" s="6" t="s">
        <v>205</v>
      </c>
      <c r="O121" s="6"/>
      <c r="P121" s="6"/>
      <c r="Q121" s="25"/>
      <c r="R121" s="34">
        <f t="shared" si="1"/>
        <v>0.784</v>
      </c>
    </row>
    <row r="122" spans="2:18" ht="13.5" customHeight="1">
      <c r="B122" s="4" t="s">
        <v>110</v>
      </c>
      <c r="C122" s="4"/>
      <c r="D122" s="4"/>
      <c r="E122" s="19" t="s">
        <v>199</v>
      </c>
      <c r="F122" s="19"/>
      <c r="G122" s="5" t="s">
        <v>36</v>
      </c>
      <c r="H122" s="5"/>
      <c r="I122" s="5"/>
      <c r="J122" s="5"/>
      <c r="K122" s="5"/>
      <c r="L122" s="6" t="s">
        <v>206</v>
      </c>
      <c r="M122" s="6"/>
      <c r="N122" s="6" t="s">
        <v>207</v>
      </c>
      <c r="O122" s="6"/>
      <c r="P122" s="6"/>
      <c r="Q122" s="25"/>
      <c r="R122" s="34">
        <f t="shared" si="1"/>
        <v>0.9533333333333334</v>
      </c>
    </row>
    <row r="123" spans="2:18" ht="13.5" customHeight="1" thickBot="1">
      <c r="B123" s="16" t="s">
        <v>110</v>
      </c>
      <c r="C123" s="16"/>
      <c r="D123" s="16"/>
      <c r="E123" s="17" t="s">
        <v>199</v>
      </c>
      <c r="F123" s="17"/>
      <c r="G123" s="18"/>
      <c r="H123" s="18"/>
      <c r="I123" s="18"/>
      <c r="J123" s="18"/>
      <c r="K123" s="18"/>
      <c r="L123" s="15" t="s">
        <v>208</v>
      </c>
      <c r="M123" s="15"/>
      <c r="N123" s="15" t="s">
        <v>209</v>
      </c>
      <c r="O123" s="15"/>
      <c r="P123" s="15"/>
      <c r="Q123" s="26"/>
      <c r="R123" s="34">
        <f t="shared" si="1"/>
        <v>0.9823237288135593</v>
      </c>
    </row>
    <row r="124" spans="2:18" ht="13.5" customHeight="1" thickBot="1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27"/>
      <c r="R124" s="34"/>
    </row>
    <row r="125" spans="2:18" ht="13.5" customHeight="1">
      <c r="B125" s="4" t="s">
        <v>210</v>
      </c>
      <c r="C125" s="4"/>
      <c r="D125" s="4"/>
      <c r="E125" s="19" t="s">
        <v>211</v>
      </c>
      <c r="F125" s="19"/>
      <c r="G125" s="5" t="s">
        <v>73</v>
      </c>
      <c r="H125" s="5"/>
      <c r="I125" s="5"/>
      <c r="J125" s="5"/>
      <c r="K125" s="5"/>
      <c r="L125" s="6" t="s">
        <v>212</v>
      </c>
      <c r="M125" s="6"/>
      <c r="N125" s="6" t="s">
        <v>213</v>
      </c>
      <c r="O125" s="6"/>
      <c r="P125" s="6"/>
      <c r="Q125" s="25"/>
      <c r="R125" s="34">
        <f t="shared" si="1"/>
        <v>0.9980365296803653</v>
      </c>
    </row>
    <row r="126" spans="2:18" ht="13.5" customHeight="1">
      <c r="B126" s="4" t="s">
        <v>210</v>
      </c>
      <c r="C126" s="4"/>
      <c r="D126" s="4"/>
      <c r="E126" s="19" t="s">
        <v>211</v>
      </c>
      <c r="F126" s="19"/>
      <c r="G126" s="5" t="s">
        <v>47</v>
      </c>
      <c r="H126" s="5"/>
      <c r="I126" s="5"/>
      <c r="J126" s="5"/>
      <c r="K126" s="5"/>
      <c r="L126" s="6" t="s">
        <v>214</v>
      </c>
      <c r="M126" s="6"/>
      <c r="N126" s="6" t="s">
        <v>215</v>
      </c>
      <c r="O126" s="6"/>
      <c r="P126" s="6"/>
      <c r="Q126" s="25"/>
      <c r="R126" s="34">
        <f t="shared" si="1"/>
        <v>1.0011436170212766</v>
      </c>
    </row>
    <row r="127" spans="2:18" ht="13.5" customHeight="1" thickBot="1">
      <c r="B127" s="16" t="s">
        <v>210</v>
      </c>
      <c r="C127" s="16"/>
      <c r="D127" s="16"/>
      <c r="E127" s="17" t="s">
        <v>211</v>
      </c>
      <c r="F127" s="17"/>
      <c r="G127" s="18"/>
      <c r="H127" s="18"/>
      <c r="I127" s="18"/>
      <c r="J127" s="18"/>
      <c r="K127" s="18"/>
      <c r="L127" s="15" t="s">
        <v>216</v>
      </c>
      <c r="M127" s="15"/>
      <c r="N127" s="15" t="s">
        <v>216</v>
      </c>
      <c r="O127" s="15"/>
      <c r="P127" s="15"/>
      <c r="Q127" s="26"/>
      <c r="R127" s="34">
        <f t="shared" si="1"/>
        <v>1</v>
      </c>
    </row>
    <row r="128" spans="2:18" ht="13.5" customHeight="1" thickBot="1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27"/>
      <c r="R128" s="34"/>
    </row>
    <row r="129" spans="2:18" ht="13.5" customHeight="1">
      <c r="B129" s="4" t="s">
        <v>210</v>
      </c>
      <c r="C129" s="4"/>
      <c r="D129" s="4"/>
      <c r="E129" s="19" t="s">
        <v>217</v>
      </c>
      <c r="F129" s="19"/>
      <c r="G129" s="5" t="s">
        <v>127</v>
      </c>
      <c r="H129" s="5"/>
      <c r="I129" s="5"/>
      <c r="J129" s="5"/>
      <c r="K129" s="5"/>
      <c r="L129" s="6" t="s">
        <v>218</v>
      </c>
      <c r="M129" s="6"/>
      <c r="N129" s="6" t="s">
        <v>218</v>
      </c>
      <c r="O129" s="6"/>
      <c r="P129" s="6"/>
      <c r="Q129" s="25"/>
      <c r="R129" s="34">
        <f t="shared" si="1"/>
        <v>1</v>
      </c>
    </row>
    <row r="130" spans="2:18" ht="13.5" customHeight="1">
      <c r="B130" s="4" t="s">
        <v>210</v>
      </c>
      <c r="C130" s="4"/>
      <c r="D130" s="4"/>
      <c r="E130" s="19" t="s">
        <v>217</v>
      </c>
      <c r="F130" s="19"/>
      <c r="G130" s="5" t="s">
        <v>115</v>
      </c>
      <c r="H130" s="5"/>
      <c r="I130" s="5"/>
      <c r="J130" s="5"/>
      <c r="K130" s="5"/>
      <c r="L130" s="6" t="s">
        <v>219</v>
      </c>
      <c r="M130" s="6"/>
      <c r="N130" s="6" t="s">
        <v>220</v>
      </c>
      <c r="O130" s="6"/>
      <c r="P130" s="6"/>
      <c r="Q130" s="25"/>
      <c r="R130" s="34">
        <f t="shared" si="1"/>
        <v>0.9990960451977401</v>
      </c>
    </row>
    <row r="131" spans="2:18" ht="13.5" customHeight="1">
      <c r="B131" s="4" t="s">
        <v>210</v>
      </c>
      <c r="C131" s="4"/>
      <c r="D131" s="4"/>
      <c r="E131" s="19" t="s">
        <v>217</v>
      </c>
      <c r="F131" s="19"/>
      <c r="G131" s="5" t="s">
        <v>118</v>
      </c>
      <c r="H131" s="5"/>
      <c r="I131" s="5"/>
      <c r="J131" s="5"/>
      <c r="K131" s="5"/>
      <c r="L131" s="6" t="s">
        <v>221</v>
      </c>
      <c r="M131" s="6"/>
      <c r="N131" s="6" t="s">
        <v>222</v>
      </c>
      <c r="O131" s="6"/>
      <c r="P131" s="6"/>
      <c r="Q131" s="25"/>
      <c r="R131" s="34">
        <f t="shared" si="1"/>
        <v>1.0216666666666667</v>
      </c>
    </row>
    <row r="132" spans="2:18" ht="13.5" customHeight="1">
      <c r="B132" s="4" t="s">
        <v>210</v>
      </c>
      <c r="C132" s="4"/>
      <c r="D132" s="4"/>
      <c r="E132" s="19" t="s">
        <v>217</v>
      </c>
      <c r="F132" s="19"/>
      <c r="G132" s="5" t="s">
        <v>73</v>
      </c>
      <c r="H132" s="5"/>
      <c r="I132" s="5"/>
      <c r="J132" s="5"/>
      <c r="K132" s="5"/>
      <c r="L132" s="6" t="s">
        <v>223</v>
      </c>
      <c r="M132" s="6"/>
      <c r="N132" s="6" t="s">
        <v>224</v>
      </c>
      <c r="O132" s="6"/>
      <c r="P132" s="6"/>
      <c r="Q132" s="25"/>
      <c r="R132" s="34">
        <f t="shared" si="1"/>
        <v>1.0000777977259128</v>
      </c>
    </row>
    <row r="133" spans="2:18" ht="13.5" customHeight="1">
      <c r="B133" s="4" t="s">
        <v>210</v>
      </c>
      <c r="C133" s="4"/>
      <c r="D133" s="4"/>
      <c r="E133" s="19" t="s">
        <v>217</v>
      </c>
      <c r="F133" s="19"/>
      <c r="G133" s="5" t="s">
        <v>47</v>
      </c>
      <c r="H133" s="5"/>
      <c r="I133" s="5"/>
      <c r="J133" s="5"/>
      <c r="K133" s="5"/>
      <c r="L133" s="6" t="s">
        <v>225</v>
      </c>
      <c r="M133" s="6"/>
      <c r="N133" s="6" t="s">
        <v>226</v>
      </c>
      <c r="O133" s="6"/>
      <c r="P133" s="6"/>
      <c r="Q133" s="25"/>
      <c r="R133" s="34">
        <f t="shared" si="1"/>
        <v>0.9757319000948466</v>
      </c>
    </row>
    <row r="134" spans="2:18" ht="13.5" customHeight="1">
      <c r="B134" s="4" t="s">
        <v>210</v>
      </c>
      <c r="C134" s="4"/>
      <c r="D134" s="4"/>
      <c r="E134" s="19" t="s">
        <v>217</v>
      </c>
      <c r="F134" s="19"/>
      <c r="G134" s="5" t="s">
        <v>12</v>
      </c>
      <c r="H134" s="5"/>
      <c r="I134" s="5"/>
      <c r="J134" s="5"/>
      <c r="K134" s="5"/>
      <c r="L134" s="6" t="s">
        <v>227</v>
      </c>
      <c r="M134" s="6"/>
      <c r="N134" s="6" t="s">
        <v>228</v>
      </c>
      <c r="O134" s="6"/>
      <c r="P134" s="6"/>
      <c r="Q134" s="25"/>
      <c r="R134" s="34">
        <f t="shared" si="1"/>
        <v>0.9976442307692307</v>
      </c>
    </row>
    <row r="135" spans="2:18" ht="13.5" customHeight="1">
      <c r="B135" s="4" t="s">
        <v>210</v>
      </c>
      <c r="C135" s="4"/>
      <c r="D135" s="4"/>
      <c r="E135" s="19" t="s">
        <v>217</v>
      </c>
      <c r="F135" s="19"/>
      <c r="G135" s="5" t="s">
        <v>168</v>
      </c>
      <c r="H135" s="5"/>
      <c r="I135" s="5"/>
      <c r="J135" s="5"/>
      <c r="K135" s="5"/>
      <c r="L135" s="6" t="s">
        <v>229</v>
      </c>
      <c r="M135" s="6"/>
      <c r="N135" s="6" t="s">
        <v>230</v>
      </c>
      <c r="O135" s="6"/>
      <c r="P135" s="6"/>
      <c r="Q135" s="25"/>
      <c r="R135" s="34">
        <f t="shared" si="1"/>
        <v>1.0002923976608187</v>
      </c>
    </row>
    <row r="136" spans="2:18" ht="13.5" customHeight="1" thickBot="1">
      <c r="B136" s="16" t="s">
        <v>210</v>
      </c>
      <c r="C136" s="16"/>
      <c r="D136" s="16"/>
      <c r="E136" s="17" t="s">
        <v>217</v>
      </c>
      <c r="F136" s="17"/>
      <c r="G136" s="18"/>
      <c r="H136" s="18"/>
      <c r="I136" s="18"/>
      <c r="J136" s="18"/>
      <c r="K136" s="18"/>
      <c r="L136" s="15" t="s">
        <v>231</v>
      </c>
      <c r="M136" s="15"/>
      <c r="N136" s="15" t="s">
        <v>232</v>
      </c>
      <c r="O136" s="15"/>
      <c r="P136" s="15"/>
      <c r="Q136" s="26"/>
      <c r="R136" s="34">
        <f t="shared" si="1"/>
        <v>0.9917007975856865</v>
      </c>
    </row>
    <row r="137" spans="2:18" ht="13.5" customHeight="1" thickBot="1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27"/>
      <c r="R137" s="34"/>
    </row>
    <row r="138" spans="2:18" ht="13.5" customHeight="1">
      <c r="B138" s="4" t="s">
        <v>233</v>
      </c>
      <c r="C138" s="4"/>
      <c r="D138" s="4"/>
      <c r="E138" s="19" t="s">
        <v>234</v>
      </c>
      <c r="F138" s="19"/>
      <c r="G138" s="5" t="s">
        <v>235</v>
      </c>
      <c r="H138" s="5"/>
      <c r="I138" s="5"/>
      <c r="J138" s="5"/>
      <c r="K138" s="5"/>
      <c r="L138" s="6" t="s">
        <v>54</v>
      </c>
      <c r="M138" s="6"/>
      <c r="N138" s="6" t="s">
        <v>15</v>
      </c>
      <c r="O138" s="6"/>
      <c r="P138" s="6"/>
      <c r="Q138" s="25"/>
      <c r="R138" s="34">
        <f t="shared" si="1"/>
        <v>0</v>
      </c>
    </row>
    <row r="139" spans="2:18" ht="13.5" customHeight="1" thickBot="1">
      <c r="B139" s="16" t="s">
        <v>233</v>
      </c>
      <c r="C139" s="16"/>
      <c r="D139" s="16"/>
      <c r="E139" s="17" t="s">
        <v>234</v>
      </c>
      <c r="F139" s="17"/>
      <c r="G139" s="18"/>
      <c r="H139" s="18"/>
      <c r="I139" s="18"/>
      <c r="J139" s="18"/>
      <c r="K139" s="18"/>
      <c r="L139" s="15" t="s">
        <v>54</v>
      </c>
      <c r="M139" s="15"/>
      <c r="N139" s="15" t="s">
        <v>15</v>
      </c>
      <c r="O139" s="15"/>
      <c r="P139" s="15"/>
      <c r="Q139" s="26"/>
      <c r="R139" s="34">
        <f t="shared" si="1"/>
        <v>0</v>
      </c>
    </row>
    <row r="140" spans="2:18" ht="13.5" customHeight="1" thickBot="1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27"/>
      <c r="R140" s="34"/>
    </row>
    <row r="141" spans="2:18" ht="13.5" customHeight="1">
      <c r="B141" s="4" t="s">
        <v>233</v>
      </c>
      <c r="C141" s="4"/>
      <c r="D141" s="4"/>
      <c r="E141" s="19" t="s">
        <v>236</v>
      </c>
      <c r="F141" s="19"/>
      <c r="G141" s="5" t="s">
        <v>237</v>
      </c>
      <c r="H141" s="5"/>
      <c r="I141" s="5"/>
      <c r="J141" s="5"/>
      <c r="K141" s="5"/>
      <c r="L141" s="6" t="s">
        <v>238</v>
      </c>
      <c r="M141" s="6"/>
      <c r="N141" s="6" t="s">
        <v>238</v>
      </c>
      <c r="O141" s="6"/>
      <c r="P141" s="6"/>
      <c r="Q141" s="25"/>
      <c r="R141" s="34">
        <f t="shared" si="1"/>
        <v>1</v>
      </c>
    </row>
    <row r="142" spans="2:18" ht="13.5" customHeight="1">
      <c r="B142" s="4" t="s">
        <v>233</v>
      </c>
      <c r="C142" s="4"/>
      <c r="D142" s="4"/>
      <c r="E142" s="19" t="s">
        <v>236</v>
      </c>
      <c r="F142" s="19"/>
      <c r="G142" s="5" t="s">
        <v>135</v>
      </c>
      <c r="H142" s="5"/>
      <c r="I142" s="5"/>
      <c r="J142" s="5"/>
      <c r="K142" s="5"/>
      <c r="L142" s="6" t="s">
        <v>239</v>
      </c>
      <c r="M142" s="6"/>
      <c r="N142" s="6" t="s">
        <v>240</v>
      </c>
      <c r="O142" s="6"/>
      <c r="P142" s="6"/>
      <c r="Q142" s="25"/>
      <c r="R142" s="34">
        <f t="shared" si="1"/>
        <v>0.9948095238095238</v>
      </c>
    </row>
    <row r="143" spans="2:18" ht="13.5" customHeight="1">
      <c r="B143" s="4" t="s">
        <v>233</v>
      </c>
      <c r="C143" s="4"/>
      <c r="D143" s="4"/>
      <c r="E143" s="19" t="s">
        <v>236</v>
      </c>
      <c r="F143" s="19"/>
      <c r="G143" s="5" t="s">
        <v>115</v>
      </c>
      <c r="H143" s="5"/>
      <c r="I143" s="5"/>
      <c r="J143" s="5"/>
      <c r="K143" s="5"/>
      <c r="L143" s="6" t="s">
        <v>164</v>
      </c>
      <c r="M143" s="6"/>
      <c r="N143" s="6" t="s">
        <v>241</v>
      </c>
      <c r="O143" s="6"/>
      <c r="P143" s="6"/>
      <c r="Q143" s="25"/>
      <c r="R143" s="34">
        <f t="shared" si="1"/>
        <v>0.53756</v>
      </c>
    </row>
    <row r="144" spans="2:18" ht="13.5" customHeight="1">
      <c r="B144" s="4" t="s">
        <v>233</v>
      </c>
      <c r="C144" s="4"/>
      <c r="D144" s="4"/>
      <c r="E144" s="19" t="s">
        <v>236</v>
      </c>
      <c r="F144" s="19"/>
      <c r="G144" s="5" t="s">
        <v>73</v>
      </c>
      <c r="H144" s="5"/>
      <c r="I144" s="5"/>
      <c r="J144" s="5"/>
      <c r="K144" s="5"/>
      <c r="L144" s="6" t="s">
        <v>242</v>
      </c>
      <c r="M144" s="6"/>
      <c r="N144" s="6" t="s">
        <v>243</v>
      </c>
      <c r="O144" s="6"/>
      <c r="P144" s="6"/>
      <c r="Q144" s="25"/>
      <c r="R144" s="34">
        <f t="shared" si="1"/>
        <v>0.9997281300813008</v>
      </c>
    </row>
    <row r="145" spans="2:18" ht="13.5" customHeight="1">
      <c r="B145" s="4" t="s">
        <v>233</v>
      </c>
      <c r="C145" s="4"/>
      <c r="D145" s="4"/>
      <c r="E145" s="19" t="s">
        <v>236</v>
      </c>
      <c r="F145" s="19"/>
      <c r="G145" s="5" t="s">
        <v>47</v>
      </c>
      <c r="H145" s="5"/>
      <c r="I145" s="5"/>
      <c r="J145" s="5"/>
      <c r="K145" s="5"/>
      <c r="L145" s="6" t="s">
        <v>244</v>
      </c>
      <c r="M145" s="6"/>
      <c r="N145" s="6" t="s">
        <v>245</v>
      </c>
      <c r="O145" s="6"/>
      <c r="P145" s="6"/>
      <c r="Q145" s="25"/>
      <c r="R145" s="34">
        <f aca="true" t="shared" si="2" ref="R145:R208">N145/L145</f>
        <v>0.9999671432154503</v>
      </c>
    </row>
    <row r="146" spans="2:18" ht="13.5" customHeight="1">
      <c r="B146" s="4" t="s">
        <v>233</v>
      </c>
      <c r="C146" s="4"/>
      <c r="D146" s="4"/>
      <c r="E146" s="19" t="s">
        <v>236</v>
      </c>
      <c r="F146" s="19"/>
      <c r="G146" s="5" t="s">
        <v>50</v>
      </c>
      <c r="H146" s="5"/>
      <c r="I146" s="5"/>
      <c r="J146" s="5"/>
      <c r="K146" s="5"/>
      <c r="L146" s="6" t="s">
        <v>246</v>
      </c>
      <c r="M146" s="6"/>
      <c r="N146" s="6" t="s">
        <v>247</v>
      </c>
      <c r="O146" s="6"/>
      <c r="P146" s="6"/>
      <c r="Q146" s="25"/>
      <c r="R146" s="34">
        <f t="shared" si="2"/>
        <v>0.9968465909090909</v>
      </c>
    </row>
    <row r="147" spans="2:18" ht="13.5" customHeight="1">
      <c r="B147" s="4" t="s">
        <v>233</v>
      </c>
      <c r="C147" s="4"/>
      <c r="D147" s="4"/>
      <c r="E147" s="19" t="s">
        <v>236</v>
      </c>
      <c r="F147" s="19"/>
      <c r="G147" s="5" t="s">
        <v>53</v>
      </c>
      <c r="H147" s="5"/>
      <c r="I147" s="5"/>
      <c r="J147" s="5"/>
      <c r="K147" s="5"/>
      <c r="L147" s="6" t="s">
        <v>248</v>
      </c>
      <c r="M147" s="6"/>
      <c r="N147" s="6" t="s">
        <v>249</v>
      </c>
      <c r="O147" s="6"/>
      <c r="P147" s="6"/>
      <c r="Q147" s="25"/>
      <c r="R147" s="34">
        <f t="shared" si="2"/>
        <v>0.9995490936555892</v>
      </c>
    </row>
    <row r="148" spans="2:18" ht="13.5" customHeight="1">
      <c r="B148" s="4" t="s">
        <v>233</v>
      </c>
      <c r="C148" s="4"/>
      <c r="D148" s="4"/>
      <c r="E148" s="19" t="s">
        <v>236</v>
      </c>
      <c r="F148" s="19"/>
      <c r="G148" s="5" t="s">
        <v>157</v>
      </c>
      <c r="H148" s="5"/>
      <c r="I148" s="5"/>
      <c r="J148" s="5"/>
      <c r="K148" s="5"/>
      <c r="L148" s="6" t="s">
        <v>250</v>
      </c>
      <c r="M148" s="6"/>
      <c r="N148" s="6" t="s">
        <v>250</v>
      </c>
      <c r="O148" s="6"/>
      <c r="P148" s="6"/>
      <c r="Q148" s="25"/>
      <c r="R148" s="34">
        <f t="shared" si="2"/>
        <v>1</v>
      </c>
    </row>
    <row r="149" spans="2:18" ht="13.5" customHeight="1">
      <c r="B149" s="4" t="s">
        <v>233</v>
      </c>
      <c r="C149" s="4"/>
      <c r="D149" s="4"/>
      <c r="E149" s="19" t="s">
        <v>236</v>
      </c>
      <c r="F149" s="19"/>
      <c r="G149" s="5" t="s">
        <v>12</v>
      </c>
      <c r="H149" s="5"/>
      <c r="I149" s="5"/>
      <c r="J149" s="5"/>
      <c r="K149" s="5"/>
      <c r="L149" s="6" t="s">
        <v>251</v>
      </c>
      <c r="M149" s="6"/>
      <c r="N149" s="6" t="s">
        <v>252</v>
      </c>
      <c r="O149" s="6"/>
      <c r="P149" s="6"/>
      <c r="Q149" s="25"/>
      <c r="R149" s="34">
        <f t="shared" si="2"/>
        <v>0.9975572755417957</v>
      </c>
    </row>
    <row r="150" spans="2:18" ht="13.5" customHeight="1">
      <c r="B150" s="4" t="s">
        <v>233</v>
      </c>
      <c r="C150" s="4"/>
      <c r="D150" s="4"/>
      <c r="E150" s="19" t="s">
        <v>236</v>
      </c>
      <c r="F150" s="19"/>
      <c r="G150" s="5" t="s">
        <v>58</v>
      </c>
      <c r="H150" s="5"/>
      <c r="I150" s="5"/>
      <c r="J150" s="5"/>
      <c r="K150" s="5"/>
      <c r="L150" s="6" t="s">
        <v>253</v>
      </c>
      <c r="M150" s="6"/>
      <c r="N150" s="6" t="s">
        <v>254</v>
      </c>
      <c r="O150" s="6"/>
      <c r="P150" s="6"/>
      <c r="Q150" s="25"/>
      <c r="R150" s="34">
        <f t="shared" si="2"/>
        <v>0.984891891891892</v>
      </c>
    </row>
    <row r="151" spans="2:18" ht="13.5" customHeight="1">
      <c r="B151" s="4" t="s">
        <v>233</v>
      </c>
      <c r="C151" s="4"/>
      <c r="D151" s="4"/>
      <c r="E151" s="19" t="s">
        <v>236</v>
      </c>
      <c r="F151" s="19"/>
      <c r="G151" s="5" t="s">
        <v>36</v>
      </c>
      <c r="H151" s="5"/>
      <c r="I151" s="5"/>
      <c r="J151" s="5"/>
      <c r="K151" s="5"/>
      <c r="L151" s="6" t="s">
        <v>255</v>
      </c>
      <c r="M151" s="6"/>
      <c r="N151" s="6" t="s">
        <v>256</v>
      </c>
      <c r="O151" s="6"/>
      <c r="P151" s="6"/>
      <c r="Q151" s="25"/>
      <c r="R151" s="34">
        <f t="shared" si="2"/>
        <v>0.9996826086956522</v>
      </c>
    </row>
    <row r="152" spans="2:18" ht="13.5" customHeight="1">
      <c r="B152" s="4" t="s">
        <v>233</v>
      </c>
      <c r="C152" s="4"/>
      <c r="D152" s="4"/>
      <c r="E152" s="19" t="s">
        <v>236</v>
      </c>
      <c r="F152" s="19"/>
      <c r="G152" s="5" t="s">
        <v>20</v>
      </c>
      <c r="H152" s="5"/>
      <c r="I152" s="5"/>
      <c r="J152" s="5"/>
      <c r="K152" s="5"/>
      <c r="L152" s="6" t="s">
        <v>257</v>
      </c>
      <c r="M152" s="6"/>
      <c r="N152" s="6" t="s">
        <v>15</v>
      </c>
      <c r="O152" s="6"/>
      <c r="P152" s="6"/>
      <c r="Q152" s="25"/>
      <c r="R152" s="34">
        <f t="shared" si="2"/>
        <v>0</v>
      </c>
    </row>
    <row r="153" spans="2:18" ht="13.5" customHeight="1" thickBot="1">
      <c r="B153" s="16" t="s">
        <v>233</v>
      </c>
      <c r="C153" s="16"/>
      <c r="D153" s="16"/>
      <c r="E153" s="17" t="s">
        <v>236</v>
      </c>
      <c r="F153" s="17"/>
      <c r="G153" s="18"/>
      <c r="H153" s="18"/>
      <c r="I153" s="18"/>
      <c r="J153" s="18"/>
      <c r="K153" s="18"/>
      <c r="L153" s="15" t="s">
        <v>258</v>
      </c>
      <c r="M153" s="15"/>
      <c r="N153" s="15" t="s">
        <v>259</v>
      </c>
      <c r="O153" s="15"/>
      <c r="P153" s="15"/>
      <c r="Q153" s="26"/>
      <c r="R153" s="34">
        <f t="shared" si="2"/>
        <v>0.3645111879647242</v>
      </c>
    </row>
    <row r="154" spans="2:18" ht="13.5" customHeight="1" thickBot="1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27"/>
      <c r="R154" s="34"/>
    </row>
    <row r="155" spans="2:18" ht="13.5" customHeight="1">
      <c r="B155" s="4" t="s">
        <v>233</v>
      </c>
      <c r="C155" s="4"/>
      <c r="D155" s="4"/>
      <c r="E155" s="19" t="s">
        <v>260</v>
      </c>
      <c r="F155" s="19"/>
      <c r="G155" s="5" t="s">
        <v>47</v>
      </c>
      <c r="H155" s="5"/>
      <c r="I155" s="5"/>
      <c r="J155" s="5"/>
      <c r="K155" s="5"/>
      <c r="L155" s="6" t="s">
        <v>261</v>
      </c>
      <c r="M155" s="6"/>
      <c r="N155" s="6" t="s">
        <v>262</v>
      </c>
      <c r="O155" s="6"/>
      <c r="P155" s="6"/>
      <c r="Q155" s="25"/>
      <c r="R155" s="34">
        <f t="shared" si="2"/>
        <v>0.9102333333333333</v>
      </c>
    </row>
    <row r="156" spans="2:18" ht="13.5" customHeight="1">
      <c r="B156" s="4" t="s">
        <v>233</v>
      </c>
      <c r="C156" s="4"/>
      <c r="D156" s="4"/>
      <c r="E156" s="19" t="s">
        <v>260</v>
      </c>
      <c r="F156" s="19"/>
      <c r="G156" s="5" t="s">
        <v>58</v>
      </c>
      <c r="H156" s="5"/>
      <c r="I156" s="5"/>
      <c r="J156" s="5"/>
      <c r="K156" s="5"/>
      <c r="L156" s="6" t="s">
        <v>63</v>
      </c>
      <c r="M156" s="6"/>
      <c r="N156" s="6" t="s">
        <v>263</v>
      </c>
      <c r="O156" s="6"/>
      <c r="P156" s="6"/>
      <c r="Q156" s="25"/>
      <c r="R156" s="34">
        <f t="shared" si="2"/>
        <v>0.8541599999999999</v>
      </c>
    </row>
    <row r="157" spans="2:18" ht="13.5" customHeight="1" thickBot="1">
      <c r="B157" s="16" t="s">
        <v>233</v>
      </c>
      <c r="C157" s="16"/>
      <c r="D157" s="16"/>
      <c r="E157" s="17" t="s">
        <v>260</v>
      </c>
      <c r="F157" s="17"/>
      <c r="G157" s="18"/>
      <c r="H157" s="18"/>
      <c r="I157" s="18"/>
      <c r="J157" s="18"/>
      <c r="K157" s="18"/>
      <c r="L157" s="15" t="s">
        <v>25</v>
      </c>
      <c r="M157" s="15"/>
      <c r="N157" s="15" t="s">
        <v>264</v>
      </c>
      <c r="O157" s="15"/>
      <c r="P157" s="15"/>
      <c r="Q157" s="26"/>
      <c r="R157" s="34">
        <f t="shared" si="2"/>
        <v>0.8751875</v>
      </c>
    </row>
    <row r="158" spans="2:18" ht="13.5" customHeight="1" thickBot="1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27"/>
      <c r="R158" s="34"/>
    </row>
    <row r="159" spans="2:18" ht="13.5" customHeight="1">
      <c r="B159" s="4" t="s">
        <v>233</v>
      </c>
      <c r="C159" s="4"/>
      <c r="D159" s="4"/>
      <c r="E159" s="19" t="s">
        <v>265</v>
      </c>
      <c r="F159" s="19"/>
      <c r="G159" s="5" t="s">
        <v>47</v>
      </c>
      <c r="H159" s="5"/>
      <c r="I159" s="5"/>
      <c r="J159" s="5"/>
      <c r="K159" s="5"/>
      <c r="L159" s="6" t="s">
        <v>90</v>
      </c>
      <c r="M159" s="6"/>
      <c r="N159" s="6" t="s">
        <v>266</v>
      </c>
      <c r="O159" s="6"/>
      <c r="P159" s="6"/>
      <c r="Q159" s="25"/>
      <c r="R159" s="34">
        <f t="shared" si="2"/>
        <v>0.9840000000000001</v>
      </c>
    </row>
    <row r="160" spans="2:18" ht="13.5" customHeight="1">
      <c r="B160" s="4" t="s">
        <v>233</v>
      </c>
      <c r="C160" s="4"/>
      <c r="D160" s="4"/>
      <c r="E160" s="19" t="s">
        <v>265</v>
      </c>
      <c r="F160" s="19"/>
      <c r="G160" s="5" t="s">
        <v>12</v>
      </c>
      <c r="H160" s="5"/>
      <c r="I160" s="5"/>
      <c r="J160" s="5"/>
      <c r="K160" s="5"/>
      <c r="L160" s="6" t="s">
        <v>261</v>
      </c>
      <c r="M160" s="6"/>
      <c r="N160" s="6" t="s">
        <v>267</v>
      </c>
      <c r="O160" s="6"/>
      <c r="P160" s="6"/>
      <c r="Q160" s="25"/>
      <c r="R160" s="34">
        <f t="shared" si="2"/>
        <v>0.8235</v>
      </c>
    </row>
    <row r="161" spans="2:18" ht="13.5" customHeight="1" thickBot="1">
      <c r="B161" s="16" t="s">
        <v>233</v>
      </c>
      <c r="C161" s="16"/>
      <c r="D161" s="16"/>
      <c r="E161" s="17" t="s">
        <v>265</v>
      </c>
      <c r="F161" s="17"/>
      <c r="G161" s="18"/>
      <c r="H161" s="18"/>
      <c r="I161" s="18"/>
      <c r="J161" s="18"/>
      <c r="K161" s="18"/>
      <c r="L161" s="15" t="s">
        <v>268</v>
      </c>
      <c r="M161" s="15"/>
      <c r="N161" s="15" t="s">
        <v>269</v>
      </c>
      <c r="O161" s="15"/>
      <c r="P161" s="15"/>
      <c r="Q161" s="26"/>
      <c r="R161" s="34">
        <f t="shared" si="2"/>
        <v>0.9586578947368422</v>
      </c>
    </row>
    <row r="162" spans="2:18" ht="13.5" customHeight="1" thickBot="1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27"/>
      <c r="R162" s="34"/>
    </row>
    <row r="163" spans="2:18" ht="13.5" customHeight="1">
      <c r="B163" s="4" t="s">
        <v>270</v>
      </c>
      <c r="C163" s="4"/>
      <c r="D163" s="4"/>
      <c r="E163" s="19" t="s">
        <v>271</v>
      </c>
      <c r="F163" s="19"/>
      <c r="G163" s="5" t="s">
        <v>272</v>
      </c>
      <c r="H163" s="5"/>
      <c r="I163" s="5"/>
      <c r="J163" s="5"/>
      <c r="K163" s="5"/>
      <c r="L163" s="6" t="s">
        <v>273</v>
      </c>
      <c r="M163" s="6"/>
      <c r="N163" s="6" t="s">
        <v>274</v>
      </c>
      <c r="O163" s="6"/>
      <c r="P163" s="6"/>
      <c r="Q163" s="25"/>
      <c r="R163" s="34">
        <f t="shared" si="2"/>
        <v>0.9982025</v>
      </c>
    </row>
    <row r="164" spans="2:18" ht="13.5" customHeight="1">
      <c r="B164" s="4" t="s">
        <v>270</v>
      </c>
      <c r="C164" s="4"/>
      <c r="D164" s="4"/>
      <c r="E164" s="19" t="s">
        <v>271</v>
      </c>
      <c r="F164" s="19"/>
      <c r="G164" s="5" t="s">
        <v>47</v>
      </c>
      <c r="H164" s="5"/>
      <c r="I164" s="5"/>
      <c r="J164" s="5"/>
      <c r="K164" s="5"/>
      <c r="L164" s="6" t="s">
        <v>42</v>
      </c>
      <c r="M164" s="6"/>
      <c r="N164" s="6" t="s">
        <v>275</v>
      </c>
      <c r="O164" s="6"/>
      <c r="P164" s="6"/>
      <c r="Q164" s="25"/>
      <c r="R164" s="34">
        <f t="shared" si="2"/>
        <v>0.8296120000000001</v>
      </c>
    </row>
    <row r="165" spans="2:18" ht="13.5" customHeight="1">
      <c r="B165" s="4" t="s">
        <v>270</v>
      </c>
      <c r="C165" s="4"/>
      <c r="D165" s="4"/>
      <c r="E165" s="19" t="s">
        <v>271</v>
      </c>
      <c r="F165" s="19"/>
      <c r="G165" s="5" t="s">
        <v>12</v>
      </c>
      <c r="H165" s="5"/>
      <c r="I165" s="5"/>
      <c r="J165" s="5"/>
      <c r="K165" s="5"/>
      <c r="L165" s="6" t="s">
        <v>177</v>
      </c>
      <c r="M165" s="6"/>
      <c r="N165" s="6" t="s">
        <v>276</v>
      </c>
      <c r="O165" s="6"/>
      <c r="P165" s="6"/>
      <c r="Q165" s="25"/>
      <c r="R165" s="34">
        <f t="shared" si="2"/>
        <v>0.3075</v>
      </c>
    </row>
    <row r="166" spans="2:18" ht="13.5" customHeight="1" thickBot="1">
      <c r="B166" s="16" t="s">
        <v>270</v>
      </c>
      <c r="C166" s="16"/>
      <c r="D166" s="16"/>
      <c r="E166" s="17" t="s">
        <v>271</v>
      </c>
      <c r="F166" s="17"/>
      <c r="G166" s="18"/>
      <c r="H166" s="18"/>
      <c r="I166" s="18"/>
      <c r="J166" s="18"/>
      <c r="K166" s="18"/>
      <c r="L166" s="15" t="s">
        <v>277</v>
      </c>
      <c r="M166" s="15"/>
      <c r="N166" s="15" t="s">
        <v>278</v>
      </c>
      <c r="O166" s="15"/>
      <c r="P166" s="15"/>
      <c r="Q166" s="26"/>
      <c r="R166" s="34">
        <f t="shared" si="2"/>
        <v>0.9285824427480917</v>
      </c>
    </row>
    <row r="167" spans="2:18" ht="13.5" customHeight="1" thickBot="1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27"/>
      <c r="R167" s="34"/>
    </row>
    <row r="168" spans="2:18" ht="13.5" customHeight="1">
      <c r="B168" s="4" t="s">
        <v>279</v>
      </c>
      <c r="C168" s="4"/>
      <c r="D168" s="4"/>
      <c r="E168" s="19" t="s">
        <v>280</v>
      </c>
      <c r="F168" s="19"/>
      <c r="G168" s="5" t="s">
        <v>281</v>
      </c>
      <c r="H168" s="5"/>
      <c r="I168" s="5"/>
      <c r="J168" s="5"/>
      <c r="K168" s="5"/>
      <c r="L168" s="6" t="s">
        <v>282</v>
      </c>
      <c r="M168" s="6"/>
      <c r="N168" s="6" t="s">
        <v>283</v>
      </c>
      <c r="O168" s="6"/>
      <c r="P168" s="6"/>
      <c r="Q168" s="25"/>
      <c r="R168" s="34">
        <f t="shared" si="2"/>
        <v>0.9878281308411215</v>
      </c>
    </row>
    <row r="169" spans="2:18" ht="13.5" customHeight="1" thickBot="1">
      <c r="B169" s="16" t="s">
        <v>279</v>
      </c>
      <c r="C169" s="16"/>
      <c r="D169" s="16"/>
      <c r="E169" s="17" t="s">
        <v>280</v>
      </c>
      <c r="F169" s="17"/>
      <c r="G169" s="18"/>
      <c r="H169" s="18"/>
      <c r="I169" s="18"/>
      <c r="J169" s="18"/>
      <c r="K169" s="18"/>
      <c r="L169" s="15" t="s">
        <v>282</v>
      </c>
      <c r="M169" s="15"/>
      <c r="N169" s="15" t="s">
        <v>283</v>
      </c>
      <c r="O169" s="15"/>
      <c r="P169" s="15"/>
      <c r="Q169" s="26"/>
      <c r="R169" s="34">
        <f t="shared" si="2"/>
        <v>0.9878281308411215</v>
      </c>
    </row>
    <row r="170" spans="2:18" ht="13.5" customHeight="1" thickBot="1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27"/>
      <c r="R170" s="34"/>
    </row>
    <row r="171" spans="2:18" ht="13.5" customHeight="1">
      <c r="B171" s="4" t="s">
        <v>284</v>
      </c>
      <c r="C171" s="4"/>
      <c r="D171" s="4"/>
      <c r="E171" s="19" t="s">
        <v>285</v>
      </c>
      <c r="F171" s="19"/>
      <c r="G171" s="5" t="s">
        <v>286</v>
      </c>
      <c r="H171" s="5"/>
      <c r="I171" s="5"/>
      <c r="J171" s="5"/>
      <c r="K171" s="5"/>
      <c r="L171" s="6" t="s">
        <v>287</v>
      </c>
      <c r="M171" s="6"/>
      <c r="N171" s="6" t="s">
        <v>288</v>
      </c>
      <c r="O171" s="6"/>
      <c r="P171" s="6"/>
      <c r="Q171" s="25"/>
      <c r="R171" s="34">
        <f t="shared" si="2"/>
        <v>0.9910888</v>
      </c>
    </row>
    <row r="172" spans="2:18" ht="13.5" customHeight="1">
      <c r="B172" s="4" t="s">
        <v>284</v>
      </c>
      <c r="C172" s="4"/>
      <c r="D172" s="4"/>
      <c r="E172" s="19" t="s">
        <v>285</v>
      </c>
      <c r="F172" s="19"/>
      <c r="G172" s="5" t="s">
        <v>135</v>
      </c>
      <c r="H172" s="5"/>
      <c r="I172" s="5"/>
      <c r="J172" s="5"/>
      <c r="K172" s="5"/>
      <c r="L172" s="6" t="s">
        <v>289</v>
      </c>
      <c r="M172" s="6"/>
      <c r="N172" s="6" t="s">
        <v>290</v>
      </c>
      <c r="O172" s="6"/>
      <c r="P172" s="6"/>
      <c r="Q172" s="25"/>
      <c r="R172" s="34">
        <f t="shared" si="2"/>
        <v>0.9801125507336872</v>
      </c>
    </row>
    <row r="173" spans="2:18" ht="13.5" customHeight="1">
      <c r="B173" s="4" t="s">
        <v>284</v>
      </c>
      <c r="C173" s="4"/>
      <c r="D173" s="4"/>
      <c r="E173" s="19" t="s">
        <v>285</v>
      </c>
      <c r="F173" s="19"/>
      <c r="G173" s="5" t="s">
        <v>291</v>
      </c>
      <c r="H173" s="5"/>
      <c r="I173" s="5"/>
      <c r="J173" s="5"/>
      <c r="K173" s="5"/>
      <c r="L173" s="6" t="s">
        <v>292</v>
      </c>
      <c r="M173" s="6"/>
      <c r="N173" s="6" t="s">
        <v>293</v>
      </c>
      <c r="O173" s="6"/>
      <c r="P173" s="6"/>
      <c r="Q173" s="25"/>
      <c r="R173" s="34">
        <f t="shared" si="2"/>
        <v>0.7330578512396695</v>
      </c>
    </row>
    <row r="174" spans="2:18" ht="13.5" customHeight="1">
      <c r="B174" s="4" t="s">
        <v>284</v>
      </c>
      <c r="C174" s="4"/>
      <c r="D174" s="4"/>
      <c r="E174" s="19" t="s">
        <v>285</v>
      </c>
      <c r="F174" s="19"/>
      <c r="G174" s="5" t="s">
        <v>112</v>
      </c>
      <c r="H174" s="5"/>
      <c r="I174" s="5"/>
      <c r="J174" s="5"/>
      <c r="K174" s="5"/>
      <c r="L174" s="6" t="s">
        <v>294</v>
      </c>
      <c r="M174" s="6"/>
      <c r="N174" s="6" t="s">
        <v>295</v>
      </c>
      <c r="O174" s="6"/>
      <c r="P174" s="6"/>
      <c r="Q174" s="25"/>
      <c r="R174" s="34">
        <f t="shared" si="2"/>
        <v>0.9994565357961633</v>
      </c>
    </row>
    <row r="175" spans="2:18" ht="13.5" customHeight="1">
      <c r="B175" s="4" t="s">
        <v>284</v>
      </c>
      <c r="C175" s="4"/>
      <c r="D175" s="4"/>
      <c r="E175" s="19" t="s">
        <v>285</v>
      </c>
      <c r="F175" s="19"/>
      <c r="G175" s="5" t="s">
        <v>140</v>
      </c>
      <c r="H175" s="5"/>
      <c r="I175" s="5"/>
      <c r="J175" s="5"/>
      <c r="K175" s="5"/>
      <c r="L175" s="6" t="s">
        <v>296</v>
      </c>
      <c r="M175" s="6"/>
      <c r="N175" s="6" t="s">
        <v>297</v>
      </c>
      <c r="O175" s="6"/>
      <c r="P175" s="6"/>
      <c r="Q175" s="25"/>
      <c r="R175" s="34">
        <f t="shared" si="2"/>
        <v>0.9716446861967161</v>
      </c>
    </row>
    <row r="176" spans="2:18" ht="13.5" customHeight="1">
      <c r="B176" s="4" t="s">
        <v>284</v>
      </c>
      <c r="C176" s="4"/>
      <c r="D176" s="4"/>
      <c r="E176" s="19" t="s">
        <v>285</v>
      </c>
      <c r="F176" s="19"/>
      <c r="G176" s="5" t="s">
        <v>115</v>
      </c>
      <c r="H176" s="5"/>
      <c r="I176" s="5"/>
      <c r="J176" s="5"/>
      <c r="K176" s="5"/>
      <c r="L176" s="6" t="s">
        <v>298</v>
      </c>
      <c r="M176" s="6"/>
      <c r="N176" s="6" t="s">
        <v>299</v>
      </c>
      <c r="O176" s="6"/>
      <c r="P176" s="6"/>
      <c r="Q176" s="25"/>
      <c r="R176" s="34">
        <f t="shared" si="2"/>
        <v>0.9997859500382025</v>
      </c>
    </row>
    <row r="177" spans="2:18" ht="13.5" customHeight="1">
      <c r="B177" s="4" t="s">
        <v>284</v>
      </c>
      <c r="C177" s="4"/>
      <c r="D177" s="4"/>
      <c r="E177" s="19" t="s">
        <v>285</v>
      </c>
      <c r="F177" s="19"/>
      <c r="G177" s="5" t="s">
        <v>118</v>
      </c>
      <c r="H177" s="5"/>
      <c r="I177" s="5"/>
      <c r="J177" s="5"/>
      <c r="K177" s="5"/>
      <c r="L177" s="6" t="s">
        <v>300</v>
      </c>
      <c r="M177" s="6"/>
      <c r="N177" s="6" t="s">
        <v>301</v>
      </c>
      <c r="O177" s="6"/>
      <c r="P177" s="6"/>
      <c r="Q177" s="25"/>
      <c r="R177" s="34">
        <f t="shared" si="2"/>
        <v>0.9424596620505654</v>
      </c>
    </row>
    <row r="178" spans="2:18" ht="13.5" customHeight="1">
      <c r="B178" s="4" t="s">
        <v>284</v>
      </c>
      <c r="C178" s="4"/>
      <c r="D178" s="4"/>
      <c r="E178" s="19" t="s">
        <v>285</v>
      </c>
      <c r="F178" s="19"/>
      <c r="G178" s="5" t="s">
        <v>73</v>
      </c>
      <c r="H178" s="5"/>
      <c r="I178" s="5"/>
      <c r="J178" s="5"/>
      <c r="K178" s="5"/>
      <c r="L178" s="6" t="s">
        <v>302</v>
      </c>
      <c r="M178" s="6"/>
      <c r="N178" s="6" t="s">
        <v>303</v>
      </c>
      <c r="O178" s="6"/>
      <c r="P178" s="6"/>
      <c r="Q178" s="25"/>
      <c r="R178" s="34">
        <f t="shared" si="2"/>
        <v>0.9978055347793567</v>
      </c>
    </row>
    <row r="179" spans="2:18" ht="13.5" customHeight="1">
      <c r="B179" s="4" t="s">
        <v>284</v>
      </c>
      <c r="C179" s="4"/>
      <c r="D179" s="4"/>
      <c r="E179" s="19" t="s">
        <v>285</v>
      </c>
      <c r="F179" s="19"/>
      <c r="G179" s="5" t="s">
        <v>47</v>
      </c>
      <c r="H179" s="5"/>
      <c r="I179" s="5"/>
      <c r="J179" s="5"/>
      <c r="K179" s="5"/>
      <c r="L179" s="6" t="s">
        <v>304</v>
      </c>
      <c r="M179" s="6"/>
      <c r="N179" s="6" t="s">
        <v>305</v>
      </c>
      <c r="O179" s="6"/>
      <c r="P179" s="6"/>
      <c r="Q179" s="25"/>
      <c r="R179" s="34">
        <f t="shared" si="2"/>
        <v>0.9980817820539636</v>
      </c>
    </row>
    <row r="180" spans="2:18" ht="13.5" customHeight="1">
      <c r="B180" s="4" t="s">
        <v>284</v>
      </c>
      <c r="C180" s="4"/>
      <c r="D180" s="4"/>
      <c r="E180" s="19" t="s">
        <v>285</v>
      </c>
      <c r="F180" s="19"/>
      <c r="G180" s="5" t="s">
        <v>306</v>
      </c>
      <c r="H180" s="5"/>
      <c r="I180" s="5"/>
      <c r="J180" s="5"/>
      <c r="K180" s="5"/>
      <c r="L180" s="6" t="s">
        <v>22</v>
      </c>
      <c r="M180" s="6"/>
      <c r="N180" s="6" t="s">
        <v>307</v>
      </c>
      <c r="O180" s="6"/>
      <c r="P180" s="6"/>
      <c r="Q180" s="25"/>
      <c r="R180" s="34">
        <f t="shared" si="2"/>
        <v>0.7174754999999999</v>
      </c>
    </row>
    <row r="181" spans="2:18" ht="13.5" customHeight="1">
      <c r="B181" s="4" t="s">
        <v>284</v>
      </c>
      <c r="C181" s="4"/>
      <c r="D181" s="4"/>
      <c r="E181" s="19" t="s">
        <v>285</v>
      </c>
      <c r="F181" s="19"/>
      <c r="G181" s="5" t="s">
        <v>308</v>
      </c>
      <c r="H181" s="5"/>
      <c r="I181" s="5"/>
      <c r="J181" s="5"/>
      <c r="K181" s="5"/>
      <c r="L181" s="6" t="s">
        <v>261</v>
      </c>
      <c r="M181" s="6"/>
      <c r="N181" s="6" t="s">
        <v>309</v>
      </c>
      <c r="O181" s="6"/>
      <c r="P181" s="6"/>
      <c r="Q181" s="25"/>
      <c r="R181" s="34">
        <f t="shared" si="2"/>
        <v>0.47350000000000003</v>
      </c>
    </row>
    <row r="182" spans="2:18" ht="13.5" customHeight="1">
      <c r="B182" s="4" t="s">
        <v>284</v>
      </c>
      <c r="C182" s="4"/>
      <c r="D182" s="4"/>
      <c r="E182" s="19" t="s">
        <v>285</v>
      </c>
      <c r="F182" s="19"/>
      <c r="G182" s="5" t="s">
        <v>150</v>
      </c>
      <c r="H182" s="5"/>
      <c r="I182" s="5"/>
      <c r="J182" s="5"/>
      <c r="K182" s="5"/>
      <c r="L182" s="6" t="s">
        <v>310</v>
      </c>
      <c r="M182" s="6"/>
      <c r="N182" s="6" t="s">
        <v>311</v>
      </c>
      <c r="O182" s="6"/>
      <c r="P182" s="6"/>
      <c r="Q182" s="25"/>
      <c r="R182" s="34">
        <f t="shared" si="2"/>
        <v>0.891362493715435</v>
      </c>
    </row>
    <row r="183" spans="2:18" ht="13.5" customHeight="1">
      <c r="B183" s="4" t="s">
        <v>284</v>
      </c>
      <c r="C183" s="4"/>
      <c r="D183" s="4"/>
      <c r="E183" s="19" t="s">
        <v>285</v>
      </c>
      <c r="F183" s="19"/>
      <c r="G183" s="5" t="s">
        <v>50</v>
      </c>
      <c r="H183" s="5"/>
      <c r="I183" s="5"/>
      <c r="J183" s="5"/>
      <c r="K183" s="5"/>
      <c r="L183" s="6" t="s">
        <v>312</v>
      </c>
      <c r="M183" s="6"/>
      <c r="N183" s="6" t="s">
        <v>313</v>
      </c>
      <c r="O183" s="6"/>
      <c r="P183" s="6"/>
      <c r="Q183" s="25"/>
      <c r="R183" s="34">
        <f t="shared" si="2"/>
        <v>0.9973562347849608</v>
      </c>
    </row>
    <row r="184" spans="2:18" ht="13.5" customHeight="1">
      <c r="B184" s="4" t="s">
        <v>284</v>
      </c>
      <c r="C184" s="4"/>
      <c r="D184" s="4"/>
      <c r="E184" s="19" t="s">
        <v>285</v>
      </c>
      <c r="F184" s="19"/>
      <c r="G184" s="5" t="s">
        <v>53</v>
      </c>
      <c r="H184" s="5"/>
      <c r="I184" s="5"/>
      <c r="J184" s="5"/>
      <c r="K184" s="5"/>
      <c r="L184" s="6" t="s">
        <v>314</v>
      </c>
      <c r="M184" s="6"/>
      <c r="N184" s="6" t="s">
        <v>315</v>
      </c>
      <c r="O184" s="6"/>
      <c r="P184" s="6"/>
      <c r="Q184" s="25"/>
      <c r="R184" s="34">
        <f t="shared" si="2"/>
        <v>0.981716621253406</v>
      </c>
    </row>
    <row r="185" spans="2:18" ht="13.5" customHeight="1">
      <c r="B185" s="4" t="s">
        <v>284</v>
      </c>
      <c r="C185" s="4"/>
      <c r="D185" s="4"/>
      <c r="E185" s="19" t="s">
        <v>285</v>
      </c>
      <c r="F185" s="19"/>
      <c r="G185" s="5" t="s">
        <v>157</v>
      </c>
      <c r="H185" s="5"/>
      <c r="I185" s="5"/>
      <c r="J185" s="5"/>
      <c r="K185" s="5"/>
      <c r="L185" s="6" t="s">
        <v>316</v>
      </c>
      <c r="M185" s="6"/>
      <c r="N185" s="6" t="s">
        <v>317</v>
      </c>
      <c r="O185" s="6"/>
      <c r="P185" s="6"/>
      <c r="Q185" s="25"/>
      <c r="R185" s="34">
        <f t="shared" si="2"/>
        <v>0.9975609756097561</v>
      </c>
    </row>
    <row r="186" spans="2:18" ht="13.5" customHeight="1">
      <c r="B186" s="4" t="s">
        <v>284</v>
      </c>
      <c r="C186" s="4"/>
      <c r="D186" s="4"/>
      <c r="E186" s="19" t="s">
        <v>285</v>
      </c>
      <c r="F186" s="19"/>
      <c r="G186" s="5" t="s">
        <v>12</v>
      </c>
      <c r="H186" s="5"/>
      <c r="I186" s="5"/>
      <c r="J186" s="5"/>
      <c r="K186" s="5"/>
      <c r="L186" s="6" t="s">
        <v>318</v>
      </c>
      <c r="M186" s="6"/>
      <c r="N186" s="6" t="s">
        <v>319</v>
      </c>
      <c r="O186" s="6"/>
      <c r="P186" s="6"/>
      <c r="Q186" s="25"/>
      <c r="R186" s="34">
        <f t="shared" si="2"/>
        <v>0.9944292063492064</v>
      </c>
    </row>
    <row r="187" spans="2:18" ht="13.5" customHeight="1">
      <c r="B187" s="4" t="s">
        <v>284</v>
      </c>
      <c r="C187" s="4"/>
      <c r="D187" s="4"/>
      <c r="E187" s="19" t="s">
        <v>285</v>
      </c>
      <c r="F187" s="19"/>
      <c r="G187" s="5" t="s">
        <v>161</v>
      </c>
      <c r="H187" s="5"/>
      <c r="I187" s="5"/>
      <c r="J187" s="5"/>
      <c r="K187" s="5"/>
      <c r="L187" s="6" t="s">
        <v>320</v>
      </c>
      <c r="M187" s="6"/>
      <c r="N187" s="6" t="s">
        <v>321</v>
      </c>
      <c r="O187" s="6"/>
      <c r="P187" s="6"/>
      <c r="Q187" s="25"/>
      <c r="R187" s="34">
        <f t="shared" si="2"/>
        <v>0.9194034482758621</v>
      </c>
    </row>
    <row r="188" spans="2:18" ht="13.5" customHeight="1">
      <c r="B188" s="4" t="s">
        <v>284</v>
      </c>
      <c r="C188" s="4"/>
      <c r="D188" s="4"/>
      <c r="E188" s="19" t="s">
        <v>285</v>
      </c>
      <c r="F188" s="19"/>
      <c r="G188" s="5" t="s">
        <v>166</v>
      </c>
      <c r="H188" s="5"/>
      <c r="I188" s="5"/>
      <c r="J188" s="5"/>
      <c r="K188" s="5"/>
      <c r="L188" s="6" t="s">
        <v>322</v>
      </c>
      <c r="M188" s="6"/>
      <c r="N188" s="6" t="s">
        <v>323</v>
      </c>
      <c r="O188" s="6"/>
      <c r="P188" s="6"/>
      <c r="Q188" s="25"/>
      <c r="R188" s="34">
        <f t="shared" si="2"/>
        <v>0.9939469696969697</v>
      </c>
    </row>
    <row r="189" spans="2:18" ht="13.5" customHeight="1">
      <c r="B189" s="4" t="s">
        <v>284</v>
      </c>
      <c r="C189" s="4"/>
      <c r="D189" s="4"/>
      <c r="E189" s="19" t="s">
        <v>285</v>
      </c>
      <c r="F189" s="19"/>
      <c r="G189" s="5" t="s">
        <v>168</v>
      </c>
      <c r="H189" s="5"/>
      <c r="I189" s="5"/>
      <c r="J189" s="5"/>
      <c r="K189" s="5"/>
      <c r="L189" s="6" t="s">
        <v>324</v>
      </c>
      <c r="M189" s="6"/>
      <c r="N189" s="6" t="s">
        <v>325</v>
      </c>
      <c r="O189" s="6"/>
      <c r="P189" s="6"/>
      <c r="Q189" s="25"/>
      <c r="R189" s="34">
        <f t="shared" si="2"/>
        <v>0.9842265306122449</v>
      </c>
    </row>
    <row r="190" spans="2:18" ht="13.5" customHeight="1">
      <c r="B190" s="4" t="s">
        <v>284</v>
      </c>
      <c r="C190" s="4"/>
      <c r="D190" s="4"/>
      <c r="E190" s="19" t="s">
        <v>285</v>
      </c>
      <c r="F190" s="19"/>
      <c r="G190" s="5" t="s">
        <v>36</v>
      </c>
      <c r="H190" s="5"/>
      <c r="I190" s="5"/>
      <c r="J190" s="5"/>
      <c r="K190" s="5"/>
      <c r="L190" s="6" t="s">
        <v>326</v>
      </c>
      <c r="M190" s="6"/>
      <c r="N190" s="6" t="s">
        <v>327</v>
      </c>
      <c r="O190" s="6"/>
      <c r="P190" s="6"/>
      <c r="Q190" s="25"/>
      <c r="R190" s="34">
        <f t="shared" si="2"/>
        <v>0.9982593406593406</v>
      </c>
    </row>
    <row r="191" spans="2:18" ht="13.5" customHeight="1">
      <c r="B191" s="4" t="s">
        <v>284</v>
      </c>
      <c r="C191" s="4"/>
      <c r="D191" s="4"/>
      <c r="E191" s="19" t="s">
        <v>285</v>
      </c>
      <c r="F191" s="19"/>
      <c r="G191" s="5" t="s">
        <v>173</v>
      </c>
      <c r="H191" s="5"/>
      <c r="I191" s="5"/>
      <c r="J191" s="5"/>
      <c r="K191" s="5"/>
      <c r="L191" s="6" t="s">
        <v>328</v>
      </c>
      <c r="M191" s="6"/>
      <c r="N191" s="6" t="s">
        <v>328</v>
      </c>
      <c r="O191" s="6"/>
      <c r="P191" s="6"/>
      <c r="Q191" s="25"/>
      <c r="R191" s="34">
        <f t="shared" si="2"/>
        <v>1</v>
      </c>
    </row>
    <row r="192" spans="2:18" ht="13.5" customHeight="1">
      <c r="B192" s="4" t="s">
        <v>284</v>
      </c>
      <c r="C192" s="4"/>
      <c r="D192" s="4"/>
      <c r="E192" s="19" t="s">
        <v>285</v>
      </c>
      <c r="F192" s="19"/>
      <c r="G192" s="5" t="s">
        <v>17</v>
      </c>
      <c r="H192" s="5"/>
      <c r="I192" s="5"/>
      <c r="J192" s="5"/>
      <c r="K192" s="5"/>
      <c r="L192" s="6" t="s">
        <v>329</v>
      </c>
      <c r="M192" s="6"/>
      <c r="N192" s="6" t="s">
        <v>15</v>
      </c>
      <c r="O192" s="6"/>
      <c r="P192" s="6"/>
      <c r="Q192" s="25"/>
      <c r="R192" s="34">
        <f t="shared" si="2"/>
        <v>0</v>
      </c>
    </row>
    <row r="193" spans="2:18" ht="13.5" customHeight="1" thickBot="1">
      <c r="B193" s="16" t="s">
        <v>284</v>
      </c>
      <c r="C193" s="16"/>
      <c r="D193" s="16"/>
      <c r="E193" s="17" t="s">
        <v>285</v>
      </c>
      <c r="F193" s="17"/>
      <c r="G193" s="18"/>
      <c r="H193" s="18"/>
      <c r="I193" s="18"/>
      <c r="J193" s="18"/>
      <c r="K193" s="18"/>
      <c r="L193" s="15" t="s">
        <v>330</v>
      </c>
      <c r="M193" s="15"/>
      <c r="N193" s="15" t="s">
        <v>331</v>
      </c>
      <c r="O193" s="15"/>
      <c r="P193" s="15"/>
      <c r="Q193" s="26"/>
      <c r="R193" s="34">
        <f t="shared" si="2"/>
        <v>0.9593952905896236</v>
      </c>
    </row>
    <row r="194" spans="2:18" ht="13.5" customHeight="1" thickBot="1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27"/>
      <c r="R194" s="34"/>
    </row>
    <row r="195" spans="2:18" ht="13.5" customHeight="1">
      <c r="B195" s="4" t="s">
        <v>284</v>
      </c>
      <c r="C195" s="4"/>
      <c r="D195" s="4"/>
      <c r="E195" s="19" t="s">
        <v>332</v>
      </c>
      <c r="F195" s="19"/>
      <c r="G195" s="5" t="s">
        <v>286</v>
      </c>
      <c r="H195" s="5"/>
      <c r="I195" s="5"/>
      <c r="J195" s="5"/>
      <c r="K195" s="5"/>
      <c r="L195" s="6" t="s">
        <v>333</v>
      </c>
      <c r="M195" s="6"/>
      <c r="N195" s="6" t="s">
        <v>334</v>
      </c>
      <c r="O195" s="6"/>
      <c r="P195" s="6"/>
      <c r="Q195" s="25"/>
      <c r="R195" s="34">
        <f t="shared" si="2"/>
        <v>0.9061066666666666</v>
      </c>
    </row>
    <row r="196" spans="2:18" ht="13.5" customHeight="1">
      <c r="B196" s="4" t="s">
        <v>284</v>
      </c>
      <c r="C196" s="4"/>
      <c r="D196" s="4"/>
      <c r="E196" s="19" t="s">
        <v>332</v>
      </c>
      <c r="F196" s="19"/>
      <c r="G196" s="5" t="s">
        <v>135</v>
      </c>
      <c r="H196" s="5"/>
      <c r="I196" s="5"/>
      <c r="J196" s="5"/>
      <c r="K196" s="5"/>
      <c r="L196" s="6" t="s">
        <v>335</v>
      </c>
      <c r="M196" s="6"/>
      <c r="N196" s="6" t="s">
        <v>336</v>
      </c>
      <c r="O196" s="6"/>
      <c r="P196" s="6"/>
      <c r="Q196" s="25"/>
      <c r="R196" s="34">
        <f t="shared" si="2"/>
        <v>0.9992921615201902</v>
      </c>
    </row>
    <row r="197" spans="2:18" ht="13.5" customHeight="1">
      <c r="B197" s="4" t="s">
        <v>284</v>
      </c>
      <c r="C197" s="4"/>
      <c r="D197" s="4"/>
      <c r="E197" s="19" t="s">
        <v>332</v>
      </c>
      <c r="F197" s="19"/>
      <c r="G197" s="5" t="s">
        <v>112</v>
      </c>
      <c r="H197" s="5"/>
      <c r="I197" s="5"/>
      <c r="J197" s="5"/>
      <c r="K197" s="5"/>
      <c r="L197" s="6" t="s">
        <v>337</v>
      </c>
      <c r="M197" s="6"/>
      <c r="N197" s="6" t="s">
        <v>338</v>
      </c>
      <c r="O197" s="6"/>
      <c r="P197" s="6"/>
      <c r="Q197" s="25"/>
      <c r="R197" s="34">
        <f t="shared" si="2"/>
        <v>0.9998946659482758</v>
      </c>
    </row>
    <row r="198" spans="2:18" ht="13.5" customHeight="1">
      <c r="B198" s="4" t="s">
        <v>284</v>
      </c>
      <c r="C198" s="4"/>
      <c r="D198" s="4"/>
      <c r="E198" s="19" t="s">
        <v>332</v>
      </c>
      <c r="F198" s="19"/>
      <c r="G198" s="5" t="s">
        <v>140</v>
      </c>
      <c r="H198" s="5"/>
      <c r="I198" s="5"/>
      <c r="J198" s="5"/>
      <c r="K198" s="5"/>
      <c r="L198" s="6" t="s">
        <v>339</v>
      </c>
      <c r="M198" s="6"/>
      <c r="N198" s="6" t="s">
        <v>340</v>
      </c>
      <c r="O198" s="6"/>
      <c r="P198" s="6"/>
      <c r="Q198" s="25"/>
      <c r="R198" s="34">
        <f t="shared" si="2"/>
        <v>0.997995283018868</v>
      </c>
    </row>
    <row r="199" spans="2:18" ht="13.5" customHeight="1">
      <c r="B199" s="4" t="s">
        <v>284</v>
      </c>
      <c r="C199" s="4"/>
      <c r="D199" s="4"/>
      <c r="E199" s="19" t="s">
        <v>332</v>
      </c>
      <c r="F199" s="19"/>
      <c r="G199" s="5" t="s">
        <v>115</v>
      </c>
      <c r="H199" s="5"/>
      <c r="I199" s="5"/>
      <c r="J199" s="5"/>
      <c r="K199" s="5"/>
      <c r="L199" s="6" t="s">
        <v>341</v>
      </c>
      <c r="M199" s="6"/>
      <c r="N199" s="6" t="s">
        <v>342</v>
      </c>
      <c r="O199" s="6"/>
      <c r="P199" s="6"/>
      <c r="Q199" s="25"/>
      <c r="R199" s="34">
        <f t="shared" si="2"/>
        <v>0.9993451178451178</v>
      </c>
    </row>
    <row r="200" spans="2:18" ht="13.5" customHeight="1">
      <c r="B200" s="4" t="s">
        <v>284</v>
      </c>
      <c r="C200" s="4"/>
      <c r="D200" s="4"/>
      <c r="E200" s="19" t="s">
        <v>332</v>
      </c>
      <c r="F200" s="19"/>
      <c r="G200" s="5" t="s">
        <v>118</v>
      </c>
      <c r="H200" s="5"/>
      <c r="I200" s="5"/>
      <c r="J200" s="5"/>
      <c r="K200" s="5"/>
      <c r="L200" s="6" t="s">
        <v>343</v>
      </c>
      <c r="M200" s="6"/>
      <c r="N200" s="6" t="s">
        <v>344</v>
      </c>
      <c r="O200" s="6"/>
      <c r="P200" s="6"/>
      <c r="Q200" s="25"/>
      <c r="R200" s="34">
        <f t="shared" si="2"/>
        <v>0.9981658031088083</v>
      </c>
    </row>
    <row r="201" spans="2:18" ht="13.5" customHeight="1">
      <c r="B201" s="4" t="s">
        <v>284</v>
      </c>
      <c r="C201" s="4"/>
      <c r="D201" s="4"/>
      <c r="E201" s="19" t="s">
        <v>332</v>
      </c>
      <c r="F201" s="19"/>
      <c r="G201" s="5" t="s">
        <v>173</v>
      </c>
      <c r="H201" s="5"/>
      <c r="I201" s="5"/>
      <c r="J201" s="5"/>
      <c r="K201" s="5"/>
      <c r="L201" s="6" t="s">
        <v>345</v>
      </c>
      <c r="M201" s="6"/>
      <c r="N201" s="6" t="s">
        <v>345</v>
      </c>
      <c r="O201" s="6"/>
      <c r="P201" s="6"/>
      <c r="Q201" s="25"/>
      <c r="R201" s="34">
        <f t="shared" si="2"/>
        <v>1</v>
      </c>
    </row>
    <row r="202" spans="2:18" ht="13.5" customHeight="1" thickBot="1">
      <c r="B202" s="16" t="s">
        <v>284</v>
      </c>
      <c r="C202" s="16"/>
      <c r="D202" s="16"/>
      <c r="E202" s="17" t="s">
        <v>332</v>
      </c>
      <c r="F202" s="17"/>
      <c r="G202" s="18"/>
      <c r="H202" s="18"/>
      <c r="I202" s="18"/>
      <c r="J202" s="18"/>
      <c r="K202" s="18"/>
      <c r="L202" s="15" t="s">
        <v>346</v>
      </c>
      <c r="M202" s="15"/>
      <c r="N202" s="15" t="s">
        <v>347</v>
      </c>
      <c r="O202" s="15"/>
      <c r="P202" s="15"/>
      <c r="Q202" s="26"/>
      <c r="R202" s="34">
        <f t="shared" si="2"/>
        <v>0.986044206946806</v>
      </c>
    </row>
    <row r="203" spans="2:18" ht="13.5" customHeight="1" thickBot="1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27"/>
      <c r="R203" s="34"/>
    </row>
    <row r="204" spans="2:18" ht="13.5" customHeight="1">
      <c r="B204" s="4" t="s">
        <v>284</v>
      </c>
      <c r="C204" s="4"/>
      <c r="D204" s="4"/>
      <c r="E204" s="19" t="s">
        <v>348</v>
      </c>
      <c r="F204" s="19"/>
      <c r="G204" s="5" t="s">
        <v>349</v>
      </c>
      <c r="H204" s="5"/>
      <c r="I204" s="5"/>
      <c r="J204" s="5"/>
      <c r="K204" s="5"/>
      <c r="L204" s="6" t="s">
        <v>350</v>
      </c>
      <c r="M204" s="6"/>
      <c r="N204" s="6" t="s">
        <v>351</v>
      </c>
      <c r="O204" s="6"/>
      <c r="P204" s="6"/>
      <c r="Q204" s="25"/>
      <c r="R204" s="34">
        <f t="shared" si="2"/>
        <v>0.9978086206896551</v>
      </c>
    </row>
    <row r="205" spans="2:18" ht="13.5" customHeight="1">
      <c r="B205" s="4" t="s">
        <v>284</v>
      </c>
      <c r="C205" s="4"/>
      <c r="D205" s="4"/>
      <c r="E205" s="19" t="s">
        <v>348</v>
      </c>
      <c r="F205" s="19"/>
      <c r="G205" s="5" t="s">
        <v>135</v>
      </c>
      <c r="H205" s="5"/>
      <c r="I205" s="5"/>
      <c r="J205" s="5"/>
      <c r="K205" s="5"/>
      <c r="L205" s="6" t="s">
        <v>352</v>
      </c>
      <c r="M205" s="6"/>
      <c r="N205" s="6" t="s">
        <v>353</v>
      </c>
      <c r="O205" s="6"/>
      <c r="P205" s="6"/>
      <c r="Q205" s="25"/>
      <c r="R205" s="34">
        <f t="shared" si="2"/>
        <v>0.9999781692837993</v>
      </c>
    </row>
    <row r="206" spans="2:18" ht="13.5" customHeight="1">
      <c r="B206" s="4" t="s">
        <v>284</v>
      </c>
      <c r="C206" s="4"/>
      <c r="D206" s="4"/>
      <c r="E206" s="19" t="s">
        <v>348</v>
      </c>
      <c r="F206" s="19"/>
      <c r="G206" s="5" t="s">
        <v>112</v>
      </c>
      <c r="H206" s="5"/>
      <c r="I206" s="5"/>
      <c r="J206" s="5"/>
      <c r="K206" s="5"/>
      <c r="L206" s="6" t="s">
        <v>354</v>
      </c>
      <c r="M206" s="6"/>
      <c r="N206" s="6" t="s">
        <v>355</v>
      </c>
      <c r="O206" s="6"/>
      <c r="P206" s="6"/>
      <c r="Q206" s="25"/>
      <c r="R206" s="34">
        <f t="shared" si="2"/>
        <v>0.9999777857015512</v>
      </c>
    </row>
    <row r="207" spans="2:18" ht="13.5" customHeight="1">
      <c r="B207" s="4" t="s">
        <v>284</v>
      </c>
      <c r="C207" s="4"/>
      <c r="D207" s="4"/>
      <c r="E207" s="19" t="s">
        <v>348</v>
      </c>
      <c r="F207" s="19"/>
      <c r="G207" s="5" t="s">
        <v>140</v>
      </c>
      <c r="H207" s="5"/>
      <c r="I207" s="5"/>
      <c r="J207" s="5"/>
      <c r="K207" s="5"/>
      <c r="L207" s="6" t="s">
        <v>356</v>
      </c>
      <c r="M207" s="6"/>
      <c r="N207" s="6" t="s">
        <v>357</v>
      </c>
      <c r="O207" s="6"/>
      <c r="P207" s="6"/>
      <c r="Q207" s="25"/>
      <c r="R207" s="34">
        <f t="shared" si="2"/>
        <v>0.9995476543209877</v>
      </c>
    </row>
    <row r="208" spans="2:18" ht="13.5" customHeight="1">
      <c r="B208" s="4" t="s">
        <v>284</v>
      </c>
      <c r="C208" s="4"/>
      <c r="D208" s="4"/>
      <c r="E208" s="19" t="s">
        <v>348</v>
      </c>
      <c r="F208" s="19"/>
      <c r="G208" s="5" t="s">
        <v>115</v>
      </c>
      <c r="H208" s="5"/>
      <c r="I208" s="5"/>
      <c r="J208" s="5"/>
      <c r="K208" s="5"/>
      <c r="L208" s="6" t="s">
        <v>358</v>
      </c>
      <c r="M208" s="6"/>
      <c r="N208" s="6" t="s">
        <v>359</v>
      </c>
      <c r="O208" s="6"/>
      <c r="P208" s="6"/>
      <c r="Q208" s="25"/>
      <c r="R208" s="34">
        <f t="shared" si="2"/>
        <v>0.9999169308814204</v>
      </c>
    </row>
    <row r="209" spans="2:18" ht="13.5" customHeight="1">
      <c r="B209" s="4" t="s">
        <v>284</v>
      </c>
      <c r="C209" s="4"/>
      <c r="D209" s="4"/>
      <c r="E209" s="19" t="s">
        <v>348</v>
      </c>
      <c r="F209" s="19"/>
      <c r="G209" s="5" t="s">
        <v>118</v>
      </c>
      <c r="H209" s="5"/>
      <c r="I209" s="5"/>
      <c r="J209" s="5"/>
      <c r="K209" s="5"/>
      <c r="L209" s="6" t="s">
        <v>360</v>
      </c>
      <c r="M209" s="6"/>
      <c r="N209" s="6" t="s">
        <v>361</v>
      </c>
      <c r="O209" s="6"/>
      <c r="P209" s="6"/>
      <c r="Q209" s="25"/>
      <c r="R209" s="34">
        <f aca="true" t="shared" si="3" ref="R209:R272">N209/L209</f>
        <v>0.9998776978417265</v>
      </c>
    </row>
    <row r="210" spans="2:18" ht="13.5" customHeight="1">
      <c r="B210" s="4" t="s">
        <v>284</v>
      </c>
      <c r="C210" s="4"/>
      <c r="D210" s="4"/>
      <c r="E210" s="19" t="s">
        <v>348</v>
      </c>
      <c r="F210" s="19"/>
      <c r="G210" s="5" t="s">
        <v>73</v>
      </c>
      <c r="H210" s="5"/>
      <c r="I210" s="5"/>
      <c r="J210" s="5"/>
      <c r="K210" s="5"/>
      <c r="L210" s="6" t="s">
        <v>362</v>
      </c>
      <c r="M210" s="6"/>
      <c r="N210" s="6" t="s">
        <v>363</v>
      </c>
      <c r="O210" s="6"/>
      <c r="P210" s="6"/>
      <c r="Q210" s="25"/>
      <c r="R210" s="34">
        <f t="shared" si="3"/>
        <v>0.9988340248962655</v>
      </c>
    </row>
    <row r="211" spans="2:18" ht="13.5" customHeight="1">
      <c r="B211" s="4" t="s">
        <v>284</v>
      </c>
      <c r="C211" s="4"/>
      <c r="D211" s="4"/>
      <c r="E211" s="19" t="s">
        <v>348</v>
      </c>
      <c r="F211" s="19"/>
      <c r="G211" s="5" t="s">
        <v>47</v>
      </c>
      <c r="H211" s="5"/>
      <c r="I211" s="5"/>
      <c r="J211" s="5"/>
      <c r="K211" s="5"/>
      <c r="L211" s="6" t="s">
        <v>364</v>
      </c>
      <c r="M211" s="6"/>
      <c r="N211" s="6" t="s">
        <v>365</v>
      </c>
      <c r="O211" s="6"/>
      <c r="P211" s="6"/>
      <c r="Q211" s="25"/>
      <c r="R211" s="34">
        <f t="shared" si="3"/>
        <v>0.9988704033044576</v>
      </c>
    </row>
    <row r="212" spans="2:18" ht="13.5" customHeight="1">
      <c r="B212" s="4" t="s">
        <v>284</v>
      </c>
      <c r="C212" s="4"/>
      <c r="D212" s="4"/>
      <c r="E212" s="19" t="s">
        <v>348</v>
      </c>
      <c r="F212" s="19"/>
      <c r="G212" s="5" t="s">
        <v>306</v>
      </c>
      <c r="H212" s="5"/>
      <c r="I212" s="5"/>
      <c r="J212" s="5"/>
      <c r="K212" s="5"/>
      <c r="L212" s="6" t="s">
        <v>366</v>
      </c>
      <c r="M212" s="6"/>
      <c r="N212" s="6" t="s">
        <v>367</v>
      </c>
      <c r="O212" s="6"/>
      <c r="P212" s="6"/>
      <c r="Q212" s="25"/>
      <c r="R212" s="34">
        <f t="shared" si="3"/>
        <v>0.9991758754863813</v>
      </c>
    </row>
    <row r="213" spans="2:18" ht="13.5" customHeight="1">
      <c r="B213" s="4" t="s">
        <v>284</v>
      </c>
      <c r="C213" s="4"/>
      <c r="D213" s="4"/>
      <c r="E213" s="19" t="s">
        <v>348</v>
      </c>
      <c r="F213" s="19"/>
      <c r="G213" s="5" t="s">
        <v>150</v>
      </c>
      <c r="H213" s="5"/>
      <c r="I213" s="5"/>
      <c r="J213" s="5"/>
      <c r="K213" s="5"/>
      <c r="L213" s="6" t="s">
        <v>54</v>
      </c>
      <c r="M213" s="6"/>
      <c r="N213" s="6" t="s">
        <v>368</v>
      </c>
      <c r="O213" s="6"/>
      <c r="P213" s="6"/>
      <c r="Q213" s="25"/>
      <c r="R213" s="34">
        <f t="shared" si="3"/>
        <v>0.99378</v>
      </c>
    </row>
    <row r="214" spans="2:18" ht="13.5" customHeight="1">
      <c r="B214" s="4" t="s">
        <v>284</v>
      </c>
      <c r="C214" s="4"/>
      <c r="D214" s="4"/>
      <c r="E214" s="19" t="s">
        <v>348</v>
      </c>
      <c r="F214" s="19"/>
      <c r="G214" s="5" t="s">
        <v>50</v>
      </c>
      <c r="H214" s="5"/>
      <c r="I214" s="5"/>
      <c r="J214" s="5"/>
      <c r="K214" s="5"/>
      <c r="L214" s="6" t="s">
        <v>369</v>
      </c>
      <c r="M214" s="6"/>
      <c r="N214" s="6" t="s">
        <v>370</v>
      </c>
      <c r="O214" s="6"/>
      <c r="P214" s="6"/>
      <c r="Q214" s="25"/>
      <c r="R214" s="34">
        <f t="shared" si="3"/>
        <v>0.9989770554493307</v>
      </c>
    </row>
    <row r="215" spans="2:18" ht="13.5" customHeight="1">
      <c r="B215" s="4" t="s">
        <v>284</v>
      </c>
      <c r="C215" s="4"/>
      <c r="D215" s="4"/>
      <c r="E215" s="19" t="s">
        <v>348</v>
      </c>
      <c r="F215" s="19"/>
      <c r="G215" s="5" t="s">
        <v>53</v>
      </c>
      <c r="H215" s="5"/>
      <c r="I215" s="5"/>
      <c r="J215" s="5"/>
      <c r="K215" s="5"/>
      <c r="L215" s="6" t="s">
        <v>371</v>
      </c>
      <c r="M215" s="6"/>
      <c r="N215" s="6" t="s">
        <v>372</v>
      </c>
      <c r="O215" s="6"/>
      <c r="P215" s="6"/>
      <c r="Q215" s="25"/>
      <c r="R215" s="34">
        <f t="shared" si="3"/>
        <v>0.9993496835443039</v>
      </c>
    </row>
    <row r="216" spans="2:18" ht="13.5" customHeight="1">
      <c r="B216" s="4" t="s">
        <v>284</v>
      </c>
      <c r="C216" s="4"/>
      <c r="D216" s="4"/>
      <c r="E216" s="19" t="s">
        <v>348</v>
      </c>
      <c r="F216" s="19"/>
      <c r="G216" s="5" t="s">
        <v>157</v>
      </c>
      <c r="H216" s="5"/>
      <c r="I216" s="5"/>
      <c r="J216" s="5"/>
      <c r="K216" s="5"/>
      <c r="L216" s="6" t="s">
        <v>206</v>
      </c>
      <c r="M216" s="6"/>
      <c r="N216" s="6" t="s">
        <v>373</v>
      </c>
      <c r="O216" s="6"/>
      <c r="P216" s="6"/>
      <c r="Q216" s="25"/>
      <c r="R216" s="34">
        <f t="shared" si="3"/>
        <v>0.98</v>
      </c>
    </row>
    <row r="217" spans="2:18" ht="13.5" customHeight="1">
      <c r="B217" s="4" t="s">
        <v>284</v>
      </c>
      <c r="C217" s="4"/>
      <c r="D217" s="4"/>
      <c r="E217" s="19" t="s">
        <v>348</v>
      </c>
      <c r="F217" s="19"/>
      <c r="G217" s="5" t="s">
        <v>12</v>
      </c>
      <c r="H217" s="5"/>
      <c r="I217" s="5"/>
      <c r="J217" s="5"/>
      <c r="K217" s="5"/>
      <c r="L217" s="6" t="s">
        <v>374</v>
      </c>
      <c r="M217" s="6"/>
      <c r="N217" s="6" t="s">
        <v>375</v>
      </c>
      <c r="O217" s="6"/>
      <c r="P217" s="6"/>
      <c r="Q217" s="25"/>
      <c r="R217" s="34">
        <f t="shared" si="3"/>
        <v>0.9981434262948208</v>
      </c>
    </row>
    <row r="218" spans="2:18" ht="13.5" customHeight="1">
      <c r="B218" s="4" t="s">
        <v>284</v>
      </c>
      <c r="C218" s="4"/>
      <c r="D218" s="4"/>
      <c r="E218" s="19" t="s">
        <v>348</v>
      </c>
      <c r="F218" s="19"/>
      <c r="G218" s="5" t="s">
        <v>161</v>
      </c>
      <c r="H218" s="5"/>
      <c r="I218" s="5"/>
      <c r="J218" s="5"/>
      <c r="K218" s="5"/>
      <c r="L218" s="6" t="s">
        <v>25</v>
      </c>
      <c r="M218" s="6"/>
      <c r="N218" s="6" t="s">
        <v>376</v>
      </c>
      <c r="O218" s="6"/>
      <c r="P218" s="6"/>
      <c r="Q218" s="25"/>
      <c r="R218" s="34">
        <f t="shared" si="3"/>
        <v>0.8484</v>
      </c>
    </row>
    <row r="219" spans="2:18" ht="13.5" customHeight="1">
      <c r="B219" s="4" t="s">
        <v>284</v>
      </c>
      <c r="C219" s="4"/>
      <c r="D219" s="4"/>
      <c r="E219" s="19" t="s">
        <v>348</v>
      </c>
      <c r="F219" s="19"/>
      <c r="G219" s="5" t="s">
        <v>166</v>
      </c>
      <c r="H219" s="5"/>
      <c r="I219" s="5"/>
      <c r="J219" s="5"/>
      <c r="K219" s="5"/>
      <c r="L219" s="6" t="s">
        <v>377</v>
      </c>
      <c r="M219" s="6"/>
      <c r="N219" s="6" t="s">
        <v>378</v>
      </c>
      <c r="O219" s="6"/>
      <c r="P219" s="6"/>
      <c r="Q219" s="25"/>
      <c r="R219" s="34">
        <f t="shared" si="3"/>
        <v>0.9391818181818182</v>
      </c>
    </row>
    <row r="220" spans="2:18" ht="13.5" customHeight="1">
      <c r="B220" s="4" t="s">
        <v>284</v>
      </c>
      <c r="C220" s="4"/>
      <c r="D220" s="4"/>
      <c r="E220" s="19" t="s">
        <v>348</v>
      </c>
      <c r="F220" s="19"/>
      <c r="G220" s="5" t="s">
        <v>168</v>
      </c>
      <c r="H220" s="5"/>
      <c r="I220" s="5"/>
      <c r="J220" s="5"/>
      <c r="K220" s="5"/>
      <c r="L220" s="6" t="s">
        <v>379</v>
      </c>
      <c r="M220" s="6"/>
      <c r="N220" s="6" t="s">
        <v>380</v>
      </c>
      <c r="O220" s="6"/>
      <c r="P220" s="6"/>
      <c r="Q220" s="25"/>
      <c r="R220" s="34">
        <f t="shared" si="3"/>
        <v>0.96272</v>
      </c>
    </row>
    <row r="221" spans="2:18" ht="13.5" customHeight="1">
      <c r="B221" s="4" t="s">
        <v>284</v>
      </c>
      <c r="C221" s="4"/>
      <c r="D221" s="4"/>
      <c r="E221" s="19" t="s">
        <v>348</v>
      </c>
      <c r="F221" s="19"/>
      <c r="G221" s="5" t="s">
        <v>36</v>
      </c>
      <c r="H221" s="5"/>
      <c r="I221" s="5"/>
      <c r="J221" s="5"/>
      <c r="K221" s="5"/>
      <c r="L221" s="6" t="s">
        <v>381</v>
      </c>
      <c r="M221" s="6"/>
      <c r="N221" s="6" t="s">
        <v>382</v>
      </c>
      <c r="O221" s="6"/>
      <c r="P221" s="6"/>
      <c r="Q221" s="25"/>
      <c r="R221" s="34">
        <f t="shared" si="3"/>
        <v>0.9893750000000001</v>
      </c>
    </row>
    <row r="222" spans="2:18" ht="13.5" customHeight="1">
      <c r="B222" s="4" t="s">
        <v>284</v>
      </c>
      <c r="C222" s="4"/>
      <c r="D222" s="4"/>
      <c r="E222" s="19" t="s">
        <v>348</v>
      </c>
      <c r="F222" s="19"/>
      <c r="G222" s="5" t="s">
        <v>173</v>
      </c>
      <c r="H222" s="5"/>
      <c r="I222" s="5"/>
      <c r="J222" s="5"/>
      <c r="K222" s="5"/>
      <c r="L222" s="6" t="s">
        <v>383</v>
      </c>
      <c r="M222" s="6"/>
      <c r="N222" s="6" t="s">
        <v>383</v>
      </c>
      <c r="O222" s="6"/>
      <c r="P222" s="6"/>
      <c r="Q222" s="25"/>
      <c r="R222" s="34">
        <f t="shared" si="3"/>
        <v>1</v>
      </c>
    </row>
    <row r="223" spans="2:18" ht="13.5" customHeight="1" thickBot="1">
      <c r="B223" s="16" t="s">
        <v>284</v>
      </c>
      <c r="C223" s="16"/>
      <c r="D223" s="16"/>
      <c r="E223" s="17" t="s">
        <v>348</v>
      </c>
      <c r="F223" s="17"/>
      <c r="G223" s="18"/>
      <c r="H223" s="18"/>
      <c r="I223" s="18"/>
      <c r="J223" s="18"/>
      <c r="K223" s="18"/>
      <c r="L223" s="15" t="s">
        <v>384</v>
      </c>
      <c r="M223" s="15"/>
      <c r="N223" s="15" t="s">
        <v>385</v>
      </c>
      <c r="O223" s="15"/>
      <c r="P223" s="15"/>
      <c r="Q223" s="26"/>
      <c r="R223" s="34">
        <f t="shared" si="3"/>
        <v>0.999240462769736</v>
      </c>
    </row>
    <row r="224" spans="2:18" ht="13.5" customHeight="1" thickBot="1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27"/>
      <c r="R224" s="34"/>
    </row>
    <row r="225" spans="2:18" ht="13.5" customHeight="1">
      <c r="B225" s="4" t="s">
        <v>284</v>
      </c>
      <c r="C225" s="4"/>
      <c r="D225" s="4"/>
      <c r="E225" s="19" t="s">
        <v>386</v>
      </c>
      <c r="F225" s="19"/>
      <c r="G225" s="5" t="s">
        <v>135</v>
      </c>
      <c r="H225" s="5"/>
      <c r="I225" s="5"/>
      <c r="J225" s="5"/>
      <c r="K225" s="5"/>
      <c r="L225" s="6" t="s">
        <v>387</v>
      </c>
      <c r="M225" s="6"/>
      <c r="N225" s="6" t="s">
        <v>388</v>
      </c>
      <c r="O225" s="6"/>
      <c r="P225" s="6"/>
      <c r="Q225" s="25"/>
      <c r="R225" s="34">
        <f t="shared" si="3"/>
        <v>0.9999882950782231</v>
      </c>
    </row>
    <row r="226" spans="2:18" ht="13.5" customHeight="1">
      <c r="B226" s="4" t="s">
        <v>284</v>
      </c>
      <c r="C226" s="4"/>
      <c r="D226" s="4"/>
      <c r="E226" s="19" t="s">
        <v>386</v>
      </c>
      <c r="F226" s="19"/>
      <c r="G226" s="5" t="s">
        <v>112</v>
      </c>
      <c r="H226" s="5"/>
      <c r="I226" s="5"/>
      <c r="J226" s="5"/>
      <c r="K226" s="5"/>
      <c r="L226" s="6" t="s">
        <v>389</v>
      </c>
      <c r="M226" s="6"/>
      <c r="N226" s="6" t="s">
        <v>390</v>
      </c>
      <c r="O226" s="6"/>
      <c r="P226" s="6"/>
      <c r="Q226" s="25"/>
      <c r="R226" s="34">
        <f t="shared" si="3"/>
        <v>0.9996882822002974</v>
      </c>
    </row>
    <row r="227" spans="2:18" ht="13.5" customHeight="1">
      <c r="B227" s="4" t="s">
        <v>284</v>
      </c>
      <c r="C227" s="4"/>
      <c r="D227" s="4"/>
      <c r="E227" s="19" t="s">
        <v>386</v>
      </c>
      <c r="F227" s="19"/>
      <c r="G227" s="5" t="s">
        <v>140</v>
      </c>
      <c r="H227" s="5"/>
      <c r="I227" s="5"/>
      <c r="J227" s="5"/>
      <c r="K227" s="5"/>
      <c r="L227" s="6" t="s">
        <v>391</v>
      </c>
      <c r="M227" s="6"/>
      <c r="N227" s="6" t="s">
        <v>392</v>
      </c>
      <c r="O227" s="6"/>
      <c r="P227" s="6"/>
      <c r="Q227" s="25"/>
      <c r="R227" s="34">
        <f t="shared" si="3"/>
        <v>0.9999825448198116</v>
      </c>
    </row>
    <row r="228" spans="2:18" ht="13.5" customHeight="1">
      <c r="B228" s="4" t="s">
        <v>284</v>
      </c>
      <c r="C228" s="4"/>
      <c r="D228" s="4"/>
      <c r="E228" s="19" t="s">
        <v>386</v>
      </c>
      <c r="F228" s="19"/>
      <c r="G228" s="5" t="s">
        <v>115</v>
      </c>
      <c r="H228" s="5"/>
      <c r="I228" s="5"/>
      <c r="J228" s="5"/>
      <c r="K228" s="5"/>
      <c r="L228" s="6" t="s">
        <v>393</v>
      </c>
      <c r="M228" s="6"/>
      <c r="N228" s="6" t="s">
        <v>394</v>
      </c>
      <c r="O228" s="6"/>
      <c r="P228" s="6"/>
      <c r="Q228" s="25"/>
      <c r="R228" s="34">
        <f t="shared" si="3"/>
        <v>0.9999955797267324</v>
      </c>
    </row>
    <row r="229" spans="2:18" ht="13.5" customHeight="1">
      <c r="B229" s="4" t="s">
        <v>284</v>
      </c>
      <c r="C229" s="4"/>
      <c r="D229" s="4"/>
      <c r="E229" s="19" t="s">
        <v>386</v>
      </c>
      <c r="F229" s="19"/>
      <c r="G229" s="5" t="s">
        <v>118</v>
      </c>
      <c r="H229" s="5"/>
      <c r="I229" s="5"/>
      <c r="J229" s="5"/>
      <c r="K229" s="5"/>
      <c r="L229" s="6" t="s">
        <v>395</v>
      </c>
      <c r="M229" s="6"/>
      <c r="N229" s="6" t="s">
        <v>396</v>
      </c>
      <c r="O229" s="6"/>
      <c r="P229" s="6"/>
      <c r="Q229" s="25"/>
      <c r="R229" s="34">
        <f t="shared" si="3"/>
        <v>0.9999908930197676</v>
      </c>
    </row>
    <row r="230" spans="2:18" ht="13.5" customHeight="1">
      <c r="B230" s="4" t="s">
        <v>284</v>
      </c>
      <c r="C230" s="4"/>
      <c r="D230" s="4"/>
      <c r="E230" s="19" t="s">
        <v>386</v>
      </c>
      <c r="F230" s="19"/>
      <c r="G230" s="5" t="s">
        <v>73</v>
      </c>
      <c r="H230" s="5"/>
      <c r="I230" s="5"/>
      <c r="J230" s="5"/>
      <c r="K230" s="5"/>
      <c r="L230" s="6" t="s">
        <v>397</v>
      </c>
      <c r="M230" s="6"/>
      <c r="N230" s="6" t="s">
        <v>398</v>
      </c>
      <c r="O230" s="6"/>
      <c r="P230" s="6"/>
      <c r="Q230" s="25"/>
      <c r="R230" s="34">
        <f t="shared" si="3"/>
        <v>0.9996722725312633</v>
      </c>
    </row>
    <row r="231" spans="2:18" ht="13.5" customHeight="1">
      <c r="B231" s="4" t="s">
        <v>284</v>
      </c>
      <c r="C231" s="4"/>
      <c r="D231" s="4"/>
      <c r="E231" s="19" t="s">
        <v>386</v>
      </c>
      <c r="F231" s="19"/>
      <c r="G231" s="5" t="s">
        <v>47</v>
      </c>
      <c r="H231" s="5"/>
      <c r="I231" s="5"/>
      <c r="J231" s="5"/>
      <c r="K231" s="5"/>
      <c r="L231" s="6" t="s">
        <v>399</v>
      </c>
      <c r="M231" s="6"/>
      <c r="N231" s="6" t="s">
        <v>400</v>
      </c>
      <c r="O231" s="6"/>
      <c r="P231" s="6"/>
      <c r="Q231" s="25"/>
      <c r="R231" s="34">
        <f t="shared" si="3"/>
        <v>0.9999915142480362</v>
      </c>
    </row>
    <row r="232" spans="2:18" ht="13.5" customHeight="1">
      <c r="B232" s="4" t="s">
        <v>284</v>
      </c>
      <c r="C232" s="4"/>
      <c r="D232" s="4"/>
      <c r="E232" s="19" t="s">
        <v>386</v>
      </c>
      <c r="F232" s="19"/>
      <c r="G232" s="5" t="s">
        <v>150</v>
      </c>
      <c r="H232" s="5"/>
      <c r="I232" s="5"/>
      <c r="J232" s="5"/>
      <c r="K232" s="5"/>
      <c r="L232" s="6" t="s">
        <v>401</v>
      </c>
      <c r="M232" s="6"/>
      <c r="N232" s="6" t="s">
        <v>402</v>
      </c>
      <c r="O232" s="6"/>
      <c r="P232" s="6"/>
      <c r="Q232" s="25"/>
      <c r="R232" s="34">
        <f t="shared" si="3"/>
        <v>0.9991279069767441</v>
      </c>
    </row>
    <row r="233" spans="2:18" ht="13.5" customHeight="1">
      <c r="B233" s="4" t="s">
        <v>284</v>
      </c>
      <c r="C233" s="4"/>
      <c r="D233" s="4"/>
      <c r="E233" s="19" t="s">
        <v>386</v>
      </c>
      <c r="F233" s="19"/>
      <c r="G233" s="5" t="s">
        <v>50</v>
      </c>
      <c r="H233" s="5"/>
      <c r="I233" s="5"/>
      <c r="J233" s="5"/>
      <c r="K233" s="5"/>
      <c r="L233" s="6" t="s">
        <v>403</v>
      </c>
      <c r="M233" s="6"/>
      <c r="N233" s="6" t="s">
        <v>404</v>
      </c>
      <c r="O233" s="6"/>
      <c r="P233" s="6"/>
      <c r="Q233" s="25"/>
      <c r="R233" s="34">
        <f t="shared" si="3"/>
        <v>0.9999967683557395</v>
      </c>
    </row>
    <row r="234" spans="2:18" ht="13.5" customHeight="1">
      <c r="B234" s="4" t="s">
        <v>284</v>
      </c>
      <c r="C234" s="4"/>
      <c r="D234" s="4"/>
      <c r="E234" s="19" t="s">
        <v>386</v>
      </c>
      <c r="F234" s="19"/>
      <c r="G234" s="5" t="s">
        <v>53</v>
      </c>
      <c r="H234" s="5"/>
      <c r="I234" s="5"/>
      <c r="J234" s="5"/>
      <c r="K234" s="5"/>
      <c r="L234" s="6" t="s">
        <v>405</v>
      </c>
      <c r="M234" s="6"/>
      <c r="N234" s="6" t="s">
        <v>406</v>
      </c>
      <c r="O234" s="6"/>
      <c r="P234" s="6"/>
      <c r="Q234" s="25"/>
      <c r="R234" s="34">
        <f t="shared" si="3"/>
        <v>0.9999870028593709</v>
      </c>
    </row>
    <row r="235" spans="2:18" ht="13.5" customHeight="1">
      <c r="B235" s="4" t="s">
        <v>284</v>
      </c>
      <c r="C235" s="4"/>
      <c r="D235" s="4"/>
      <c r="E235" s="19" t="s">
        <v>386</v>
      </c>
      <c r="F235" s="19"/>
      <c r="G235" s="5" t="s">
        <v>157</v>
      </c>
      <c r="H235" s="5"/>
      <c r="I235" s="5"/>
      <c r="J235" s="5"/>
      <c r="K235" s="5"/>
      <c r="L235" s="6" t="s">
        <v>407</v>
      </c>
      <c r="M235" s="6"/>
      <c r="N235" s="6" t="s">
        <v>408</v>
      </c>
      <c r="O235" s="6"/>
      <c r="P235" s="6"/>
      <c r="Q235" s="25"/>
      <c r="R235" s="34">
        <f t="shared" si="3"/>
        <v>0.9997298757428417</v>
      </c>
    </row>
    <row r="236" spans="2:18" ht="13.5" customHeight="1">
      <c r="B236" s="4" t="s">
        <v>284</v>
      </c>
      <c r="C236" s="4"/>
      <c r="D236" s="4"/>
      <c r="E236" s="19" t="s">
        <v>386</v>
      </c>
      <c r="F236" s="19"/>
      <c r="G236" s="5" t="s">
        <v>12</v>
      </c>
      <c r="H236" s="5"/>
      <c r="I236" s="5"/>
      <c r="J236" s="5"/>
      <c r="K236" s="5"/>
      <c r="L236" s="6" t="s">
        <v>409</v>
      </c>
      <c r="M236" s="6"/>
      <c r="N236" s="6" t="s">
        <v>410</v>
      </c>
      <c r="O236" s="6"/>
      <c r="P236" s="6"/>
      <c r="Q236" s="25"/>
      <c r="R236" s="34">
        <f t="shared" si="3"/>
        <v>0.9999779985332355</v>
      </c>
    </row>
    <row r="237" spans="2:18" ht="13.5" customHeight="1">
      <c r="B237" s="4" t="s">
        <v>284</v>
      </c>
      <c r="C237" s="4"/>
      <c r="D237" s="4"/>
      <c r="E237" s="19" t="s">
        <v>386</v>
      </c>
      <c r="F237" s="19"/>
      <c r="G237" s="5" t="s">
        <v>161</v>
      </c>
      <c r="H237" s="5"/>
      <c r="I237" s="5"/>
      <c r="J237" s="5"/>
      <c r="K237" s="5"/>
      <c r="L237" s="6" t="s">
        <v>411</v>
      </c>
      <c r="M237" s="6"/>
      <c r="N237" s="6" t="s">
        <v>412</v>
      </c>
      <c r="O237" s="6"/>
      <c r="P237" s="6"/>
      <c r="Q237" s="25"/>
      <c r="R237" s="34">
        <f t="shared" si="3"/>
        <v>0.999201213346815</v>
      </c>
    </row>
    <row r="238" spans="2:18" ht="13.5" customHeight="1">
      <c r="B238" s="4" t="s">
        <v>284</v>
      </c>
      <c r="C238" s="4"/>
      <c r="D238" s="4"/>
      <c r="E238" s="19" t="s">
        <v>386</v>
      </c>
      <c r="F238" s="19"/>
      <c r="G238" s="5" t="s">
        <v>166</v>
      </c>
      <c r="H238" s="5"/>
      <c r="I238" s="5"/>
      <c r="J238" s="5"/>
      <c r="K238" s="5"/>
      <c r="L238" s="6" t="s">
        <v>413</v>
      </c>
      <c r="M238" s="6"/>
      <c r="N238" s="6" t="s">
        <v>414</v>
      </c>
      <c r="O238" s="6"/>
      <c r="P238" s="6"/>
      <c r="Q238" s="25"/>
      <c r="R238" s="34">
        <f t="shared" si="3"/>
        <v>0.9997933302019727</v>
      </c>
    </row>
    <row r="239" spans="2:18" ht="13.5" customHeight="1">
      <c r="B239" s="4" t="s">
        <v>284</v>
      </c>
      <c r="C239" s="4"/>
      <c r="D239" s="4"/>
      <c r="E239" s="19" t="s">
        <v>386</v>
      </c>
      <c r="F239" s="19"/>
      <c r="G239" s="5" t="s">
        <v>168</v>
      </c>
      <c r="H239" s="5"/>
      <c r="I239" s="5"/>
      <c r="J239" s="5"/>
      <c r="K239" s="5"/>
      <c r="L239" s="6" t="s">
        <v>415</v>
      </c>
      <c r="M239" s="6"/>
      <c r="N239" s="6" t="s">
        <v>416</v>
      </c>
      <c r="O239" s="6"/>
      <c r="P239" s="6"/>
      <c r="Q239" s="25"/>
      <c r="R239" s="34">
        <f t="shared" si="3"/>
        <v>0.999761834754484</v>
      </c>
    </row>
    <row r="240" spans="2:18" ht="13.5" customHeight="1">
      <c r="B240" s="4" t="s">
        <v>284</v>
      </c>
      <c r="C240" s="4"/>
      <c r="D240" s="4"/>
      <c r="E240" s="19" t="s">
        <v>386</v>
      </c>
      <c r="F240" s="19"/>
      <c r="G240" s="5" t="s">
        <v>36</v>
      </c>
      <c r="H240" s="5"/>
      <c r="I240" s="5"/>
      <c r="J240" s="5"/>
      <c r="K240" s="5"/>
      <c r="L240" s="6" t="s">
        <v>417</v>
      </c>
      <c r="M240" s="6"/>
      <c r="N240" s="6" t="s">
        <v>418</v>
      </c>
      <c r="O240" s="6"/>
      <c r="P240" s="6"/>
      <c r="Q240" s="25"/>
      <c r="R240" s="34">
        <f t="shared" si="3"/>
        <v>0.9998983050847458</v>
      </c>
    </row>
    <row r="241" spans="2:18" ht="13.5" customHeight="1">
      <c r="B241" s="4" t="s">
        <v>284</v>
      </c>
      <c r="C241" s="4"/>
      <c r="D241" s="4"/>
      <c r="E241" s="19" t="s">
        <v>386</v>
      </c>
      <c r="F241" s="19"/>
      <c r="G241" s="5" t="s">
        <v>173</v>
      </c>
      <c r="H241" s="5"/>
      <c r="I241" s="5"/>
      <c r="J241" s="5"/>
      <c r="K241" s="5"/>
      <c r="L241" s="6" t="s">
        <v>419</v>
      </c>
      <c r="M241" s="6"/>
      <c r="N241" s="6" t="s">
        <v>419</v>
      </c>
      <c r="O241" s="6"/>
      <c r="P241" s="6"/>
      <c r="Q241" s="25"/>
      <c r="R241" s="34">
        <f t="shared" si="3"/>
        <v>1</v>
      </c>
    </row>
    <row r="242" spans="2:18" ht="13.5" customHeight="1" thickBot="1">
      <c r="B242" s="16" t="s">
        <v>284</v>
      </c>
      <c r="C242" s="16"/>
      <c r="D242" s="16"/>
      <c r="E242" s="17" t="s">
        <v>386</v>
      </c>
      <c r="F242" s="17"/>
      <c r="G242" s="18"/>
      <c r="H242" s="18"/>
      <c r="I242" s="18"/>
      <c r="J242" s="18"/>
      <c r="K242" s="18"/>
      <c r="L242" s="15" t="s">
        <v>420</v>
      </c>
      <c r="M242" s="15"/>
      <c r="N242" s="15" t="s">
        <v>421</v>
      </c>
      <c r="O242" s="15"/>
      <c r="P242" s="15"/>
      <c r="Q242" s="26"/>
      <c r="R242" s="34">
        <f t="shared" si="3"/>
        <v>0.9997987643885695</v>
      </c>
    </row>
    <row r="243" spans="2:18" ht="13.5" customHeight="1" thickBot="1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27"/>
      <c r="R243" s="34"/>
    </row>
    <row r="244" spans="2:18" ht="13.5" customHeight="1">
      <c r="B244" s="4" t="s">
        <v>284</v>
      </c>
      <c r="C244" s="4"/>
      <c r="D244" s="4"/>
      <c r="E244" s="19" t="s">
        <v>422</v>
      </c>
      <c r="F244" s="19"/>
      <c r="G244" s="5" t="s">
        <v>135</v>
      </c>
      <c r="H244" s="5"/>
      <c r="I244" s="5"/>
      <c r="J244" s="5"/>
      <c r="K244" s="5"/>
      <c r="L244" s="6" t="s">
        <v>25</v>
      </c>
      <c r="M244" s="6"/>
      <c r="N244" s="6" t="s">
        <v>423</v>
      </c>
      <c r="O244" s="6"/>
      <c r="P244" s="6"/>
      <c r="Q244" s="25"/>
      <c r="R244" s="34">
        <f t="shared" si="3"/>
        <v>0.9887375</v>
      </c>
    </row>
    <row r="245" spans="2:18" ht="13.5" customHeight="1">
      <c r="B245" s="4" t="s">
        <v>284</v>
      </c>
      <c r="C245" s="4"/>
      <c r="D245" s="4"/>
      <c r="E245" s="19" t="s">
        <v>422</v>
      </c>
      <c r="F245" s="19"/>
      <c r="G245" s="5" t="s">
        <v>112</v>
      </c>
      <c r="H245" s="5"/>
      <c r="I245" s="5"/>
      <c r="J245" s="5"/>
      <c r="K245" s="5"/>
      <c r="L245" s="6" t="s">
        <v>424</v>
      </c>
      <c r="M245" s="6"/>
      <c r="N245" s="6" t="s">
        <v>425</v>
      </c>
      <c r="O245" s="6"/>
      <c r="P245" s="6"/>
      <c r="Q245" s="25"/>
      <c r="R245" s="34">
        <f t="shared" si="3"/>
        <v>0.9595549803921568</v>
      </c>
    </row>
    <row r="246" spans="2:18" ht="13.5" customHeight="1">
      <c r="B246" s="4" t="s">
        <v>284</v>
      </c>
      <c r="C246" s="4"/>
      <c r="D246" s="4"/>
      <c r="E246" s="19" t="s">
        <v>422</v>
      </c>
      <c r="F246" s="19"/>
      <c r="G246" s="5" t="s">
        <v>140</v>
      </c>
      <c r="H246" s="5"/>
      <c r="I246" s="5"/>
      <c r="J246" s="5"/>
      <c r="K246" s="5"/>
      <c r="L246" s="6" t="s">
        <v>426</v>
      </c>
      <c r="M246" s="6"/>
      <c r="N246" s="6" t="s">
        <v>427</v>
      </c>
      <c r="O246" s="6"/>
      <c r="P246" s="6"/>
      <c r="Q246" s="25"/>
      <c r="R246" s="34">
        <f t="shared" si="3"/>
        <v>0.996862105263158</v>
      </c>
    </row>
    <row r="247" spans="2:18" ht="13.5" customHeight="1">
      <c r="B247" s="4" t="s">
        <v>284</v>
      </c>
      <c r="C247" s="4"/>
      <c r="D247" s="4"/>
      <c r="E247" s="19" t="s">
        <v>422</v>
      </c>
      <c r="F247" s="19"/>
      <c r="G247" s="5" t="s">
        <v>115</v>
      </c>
      <c r="H247" s="5"/>
      <c r="I247" s="5"/>
      <c r="J247" s="5"/>
      <c r="K247" s="5"/>
      <c r="L247" s="6" t="s">
        <v>428</v>
      </c>
      <c r="M247" s="6"/>
      <c r="N247" s="6" t="s">
        <v>429</v>
      </c>
      <c r="O247" s="6"/>
      <c r="P247" s="6"/>
      <c r="Q247" s="25"/>
      <c r="R247" s="34">
        <f t="shared" si="3"/>
        <v>0.9994661290322581</v>
      </c>
    </row>
    <row r="248" spans="2:18" ht="13.5" customHeight="1">
      <c r="B248" s="4" t="s">
        <v>284</v>
      </c>
      <c r="C248" s="4"/>
      <c r="D248" s="4"/>
      <c r="E248" s="19" t="s">
        <v>422</v>
      </c>
      <c r="F248" s="19"/>
      <c r="G248" s="5" t="s">
        <v>118</v>
      </c>
      <c r="H248" s="5"/>
      <c r="I248" s="5"/>
      <c r="J248" s="5"/>
      <c r="K248" s="5"/>
      <c r="L248" s="6" t="s">
        <v>195</v>
      </c>
      <c r="M248" s="6"/>
      <c r="N248" s="6" t="s">
        <v>430</v>
      </c>
      <c r="O248" s="6"/>
      <c r="P248" s="6"/>
      <c r="Q248" s="25"/>
      <c r="R248" s="34">
        <f t="shared" si="3"/>
        <v>0.9511200000000001</v>
      </c>
    </row>
    <row r="249" spans="2:18" ht="13.5" customHeight="1">
      <c r="B249" s="4" t="s">
        <v>284</v>
      </c>
      <c r="C249" s="4"/>
      <c r="D249" s="4"/>
      <c r="E249" s="19" t="s">
        <v>422</v>
      </c>
      <c r="F249" s="19"/>
      <c r="G249" s="5" t="s">
        <v>73</v>
      </c>
      <c r="H249" s="5"/>
      <c r="I249" s="5"/>
      <c r="J249" s="5"/>
      <c r="K249" s="5"/>
      <c r="L249" s="6" t="s">
        <v>431</v>
      </c>
      <c r="M249" s="6"/>
      <c r="N249" s="6" t="s">
        <v>432</v>
      </c>
      <c r="O249" s="6"/>
      <c r="P249" s="6"/>
      <c r="Q249" s="25"/>
      <c r="R249" s="34">
        <f t="shared" si="3"/>
        <v>0.9916812500000001</v>
      </c>
    </row>
    <row r="250" spans="2:18" ht="13.5" customHeight="1">
      <c r="B250" s="4" t="s">
        <v>284</v>
      </c>
      <c r="C250" s="4"/>
      <c r="D250" s="4"/>
      <c r="E250" s="19" t="s">
        <v>422</v>
      </c>
      <c r="F250" s="19"/>
      <c r="G250" s="5" t="s">
        <v>47</v>
      </c>
      <c r="H250" s="5"/>
      <c r="I250" s="5"/>
      <c r="J250" s="5"/>
      <c r="K250" s="5"/>
      <c r="L250" s="6" t="s">
        <v>433</v>
      </c>
      <c r="M250" s="6"/>
      <c r="N250" s="6" t="s">
        <v>434</v>
      </c>
      <c r="O250" s="6"/>
      <c r="P250" s="6"/>
      <c r="Q250" s="25"/>
      <c r="R250" s="34">
        <f t="shared" si="3"/>
        <v>0.9999674534161491</v>
      </c>
    </row>
    <row r="251" spans="2:18" ht="13.5" customHeight="1">
      <c r="B251" s="4" t="s">
        <v>284</v>
      </c>
      <c r="C251" s="4"/>
      <c r="D251" s="4"/>
      <c r="E251" s="19" t="s">
        <v>422</v>
      </c>
      <c r="F251" s="19"/>
      <c r="G251" s="5" t="s">
        <v>53</v>
      </c>
      <c r="H251" s="5"/>
      <c r="I251" s="5"/>
      <c r="J251" s="5"/>
      <c r="K251" s="5"/>
      <c r="L251" s="6" t="s">
        <v>435</v>
      </c>
      <c r="M251" s="6"/>
      <c r="N251" s="6" t="s">
        <v>436</v>
      </c>
      <c r="O251" s="6"/>
      <c r="P251" s="6"/>
      <c r="Q251" s="25"/>
      <c r="R251" s="34">
        <f t="shared" si="3"/>
        <v>0.9948644859813084</v>
      </c>
    </row>
    <row r="252" spans="2:18" ht="13.5" customHeight="1">
      <c r="B252" s="4" t="s">
        <v>284</v>
      </c>
      <c r="C252" s="4"/>
      <c r="D252" s="4"/>
      <c r="E252" s="19" t="s">
        <v>422</v>
      </c>
      <c r="F252" s="19"/>
      <c r="G252" s="5" t="s">
        <v>157</v>
      </c>
      <c r="H252" s="5"/>
      <c r="I252" s="5"/>
      <c r="J252" s="5"/>
      <c r="K252" s="5"/>
      <c r="L252" s="6" t="s">
        <v>176</v>
      </c>
      <c r="M252" s="6"/>
      <c r="N252" s="6" t="s">
        <v>176</v>
      </c>
      <c r="O252" s="6"/>
      <c r="P252" s="6"/>
      <c r="Q252" s="25"/>
      <c r="R252" s="34">
        <f t="shared" si="3"/>
        <v>1</v>
      </c>
    </row>
    <row r="253" spans="2:18" ht="13.5" customHeight="1">
      <c r="B253" s="4" t="s">
        <v>284</v>
      </c>
      <c r="C253" s="4"/>
      <c r="D253" s="4"/>
      <c r="E253" s="19" t="s">
        <v>422</v>
      </c>
      <c r="F253" s="19"/>
      <c r="G253" s="5" t="s">
        <v>12</v>
      </c>
      <c r="H253" s="5"/>
      <c r="I253" s="5"/>
      <c r="J253" s="5"/>
      <c r="K253" s="5"/>
      <c r="L253" s="6" t="s">
        <v>437</v>
      </c>
      <c r="M253" s="6"/>
      <c r="N253" s="6" t="s">
        <v>438</v>
      </c>
      <c r="O253" s="6"/>
      <c r="P253" s="6"/>
      <c r="Q253" s="25"/>
      <c r="R253" s="34">
        <f t="shared" si="3"/>
        <v>0.9996297142857142</v>
      </c>
    </row>
    <row r="254" spans="2:18" ht="13.5" customHeight="1">
      <c r="B254" s="4" t="s">
        <v>284</v>
      </c>
      <c r="C254" s="4"/>
      <c r="D254" s="4"/>
      <c r="E254" s="19" t="s">
        <v>422</v>
      </c>
      <c r="F254" s="19"/>
      <c r="G254" s="5" t="s">
        <v>58</v>
      </c>
      <c r="H254" s="5"/>
      <c r="I254" s="5"/>
      <c r="J254" s="5"/>
      <c r="K254" s="5"/>
      <c r="L254" s="6" t="s">
        <v>439</v>
      </c>
      <c r="M254" s="6"/>
      <c r="N254" s="6" t="s">
        <v>440</v>
      </c>
      <c r="O254" s="6"/>
      <c r="P254" s="6"/>
      <c r="Q254" s="25"/>
      <c r="R254" s="34">
        <f t="shared" si="3"/>
        <v>0.9881769230769232</v>
      </c>
    </row>
    <row r="255" spans="2:18" ht="13.5" customHeight="1">
      <c r="B255" s="4" t="s">
        <v>284</v>
      </c>
      <c r="C255" s="4"/>
      <c r="D255" s="4"/>
      <c r="E255" s="19" t="s">
        <v>422</v>
      </c>
      <c r="F255" s="19"/>
      <c r="G255" s="5" t="s">
        <v>168</v>
      </c>
      <c r="H255" s="5"/>
      <c r="I255" s="5"/>
      <c r="J255" s="5"/>
      <c r="K255" s="5"/>
      <c r="L255" s="6" t="s">
        <v>441</v>
      </c>
      <c r="M255" s="6"/>
      <c r="N255" s="6" t="s">
        <v>442</v>
      </c>
      <c r="O255" s="6"/>
      <c r="P255" s="6"/>
      <c r="Q255" s="25"/>
      <c r="R255" s="34">
        <f t="shared" si="3"/>
        <v>0.970328125</v>
      </c>
    </row>
    <row r="256" spans="2:18" ht="13.5" customHeight="1">
      <c r="B256" s="4" t="s">
        <v>284</v>
      </c>
      <c r="C256" s="4"/>
      <c r="D256" s="4"/>
      <c r="E256" s="19" t="s">
        <v>422</v>
      </c>
      <c r="F256" s="19"/>
      <c r="G256" s="5" t="s">
        <v>36</v>
      </c>
      <c r="H256" s="5"/>
      <c r="I256" s="5"/>
      <c r="J256" s="5"/>
      <c r="K256" s="5"/>
      <c r="L256" s="6" t="s">
        <v>443</v>
      </c>
      <c r="M256" s="6"/>
      <c r="N256" s="6" t="s">
        <v>444</v>
      </c>
      <c r="O256" s="6"/>
      <c r="P256" s="6"/>
      <c r="Q256" s="25"/>
      <c r="R256" s="34">
        <f t="shared" si="3"/>
        <v>0.9990813648293964</v>
      </c>
    </row>
    <row r="257" spans="2:18" ht="13.5" customHeight="1">
      <c r="B257" s="4" t="s">
        <v>284</v>
      </c>
      <c r="C257" s="4"/>
      <c r="D257" s="4"/>
      <c r="E257" s="19" t="s">
        <v>422</v>
      </c>
      <c r="F257" s="19"/>
      <c r="G257" s="5" t="s">
        <v>173</v>
      </c>
      <c r="H257" s="5"/>
      <c r="I257" s="5"/>
      <c r="J257" s="5"/>
      <c r="K257" s="5"/>
      <c r="L257" s="6" t="s">
        <v>445</v>
      </c>
      <c r="M257" s="6"/>
      <c r="N257" s="6" t="s">
        <v>445</v>
      </c>
      <c r="O257" s="6"/>
      <c r="P257" s="6"/>
      <c r="Q257" s="25"/>
      <c r="R257" s="34">
        <f t="shared" si="3"/>
        <v>1</v>
      </c>
    </row>
    <row r="258" spans="2:18" ht="13.5" customHeight="1">
      <c r="B258" s="4" t="s">
        <v>284</v>
      </c>
      <c r="C258" s="4"/>
      <c r="D258" s="4"/>
      <c r="E258" s="19" t="s">
        <v>422</v>
      </c>
      <c r="F258" s="19"/>
      <c r="G258" s="5" t="s">
        <v>446</v>
      </c>
      <c r="H258" s="5"/>
      <c r="I258" s="5"/>
      <c r="J258" s="5"/>
      <c r="K258" s="5"/>
      <c r="L258" s="6" t="s">
        <v>447</v>
      </c>
      <c r="M258" s="6"/>
      <c r="N258" s="6" t="s">
        <v>448</v>
      </c>
      <c r="O258" s="6"/>
      <c r="P258" s="6"/>
      <c r="Q258" s="25"/>
      <c r="R258" s="34">
        <f t="shared" si="3"/>
        <v>0.9754538662682106</v>
      </c>
    </row>
    <row r="259" spans="2:18" ht="13.5" customHeight="1" thickBot="1">
      <c r="B259" s="16" t="s">
        <v>284</v>
      </c>
      <c r="C259" s="16"/>
      <c r="D259" s="16"/>
      <c r="E259" s="17" t="s">
        <v>422</v>
      </c>
      <c r="F259" s="17"/>
      <c r="G259" s="18"/>
      <c r="H259" s="18"/>
      <c r="I259" s="18"/>
      <c r="J259" s="18"/>
      <c r="K259" s="18"/>
      <c r="L259" s="15" t="s">
        <v>449</v>
      </c>
      <c r="M259" s="15"/>
      <c r="N259" s="15" t="s">
        <v>450</v>
      </c>
      <c r="O259" s="15"/>
      <c r="P259" s="15"/>
      <c r="Q259" s="26"/>
      <c r="R259" s="34">
        <f t="shared" si="3"/>
        <v>0.9856944787872145</v>
      </c>
    </row>
    <row r="260" spans="2:18" ht="13.5" customHeight="1" thickBot="1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27"/>
      <c r="R260" s="34"/>
    </row>
    <row r="261" spans="2:18" ht="13.5" customHeight="1">
      <c r="B261" s="4" t="s">
        <v>284</v>
      </c>
      <c r="C261" s="4"/>
      <c r="D261" s="4"/>
      <c r="E261" s="19" t="s">
        <v>451</v>
      </c>
      <c r="F261" s="19"/>
      <c r="G261" s="5" t="s">
        <v>12</v>
      </c>
      <c r="H261" s="5"/>
      <c r="I261" s="5"/>
      <c r="J261" s="5"/>
      <c r="K261" s="5"/>
      <c r="L261" s="6" t="s">
        <v>452</v>
      </c>
      <c r="M261" s="6"/>
      <c r="N261" s="6" t="s">
        <v>453</v>
      </c>
      <c r="O261" s="6"/>
      <c r="P261" s="6"/>
      <c r="Q261" s="25"/>
      <c r="R261" s="34">
        <f t="shared" si="3"/>
        <v>0.9259065515490096</v>
      </c>
    </row>
    <row r="262" spans="2:18" ht="13.5" customHeight="1">
      <c r="B262" s="4" t="s">
        <v>284</v>
      </c>
      <c r="C262" s="4"/>
      <c r="D262" s="4"/>
      <c r="E262" s="19" t="s">
        <v>451</v>
      </c>
      <c r="F262" s="19"/>
      <c r="G262" s="5" t="s">
        <v>168</v>
      </c>
      <c r="H262" s="5"/>
      <c r="I262" s="5"/>
      <c r="J262" s="5"/>
      <c r="K262" s="5"/>
      <c r="L262" s="6" t="s">
        <v>454</v>
      </c>
      <c r="M262" s="6"/>
      <c r="N262" s="6" t="s">
        <v>455</v>
      </c>
      <c r="O262" s="6"/>
      <c r="P262" s="6"/>
      <c r="Q262" s="25"/>
      <c r="R262" s="34">
        <f t="shared" si="3"/>
        <v>0.5507433568785738</v>
      </c>
    </row>
    <row r="263" spans="2:18" ht="13.5" customHeight="1" thickBot="1">
      <c r="B263" s="16" t="s">
        <v>284</v>
      </c>
      <c r="C263" s="16"/>
      <c r="D263" s="16"/>
      <c r="E263" s="17" t="s">
        <v>451</v>
      </c>
      <c r="F263" s="17"/>
      <c r="G263" s="18"/>
      <c r="H263" s="18"/>
      <c r="I263" s="18"/>
      <c r="J263" s="18"/>
      <c r="K263" s="18"/>
      <c r="L263" s="15" t="s">
        <v>456</v>
      </c>
      <c r="M263" s="15"/>
      <c r="N263" s="15" t="s">
        <v>457</v>
      </c>
      <c r="O263" s="15"/>
      <c r="P263" s="15"/>
      <c r="Q263" s="26"/>
      <c r="R263" s="34">
        <f t="shared" si="3"/>
        <v>0.7846412513457033</v>
      </c>
    </row>
    <row r="264" spans="2:18" ht="13.5" customHeight="1" thickBot="1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27"/>
      <c r="R264" s="34"/>
    </row>
    <row r="265" spans="2:18" ht="13.5" customHeight="1">
      <c r="B265" s="4" t="s">
        <v>284</v>
      </c>
      <c r="C265" s="4"/>
      <c r="D265" s="4"/>
      <c r="E265" s="19" t="s">
        <v>458</v>
      </c>
      <c r="F265" s="19"/>
      <c r="G265" s="5" t="s">
        <v>459</v>
      </c>
      <c r="H265" s="5"/>
      <c r="I265" s="5"/>
      <c r="J265" s="5"/>
      <c r="K265" s="5"/>
      <c r="L265" s="6" t="s">
        <v>460</v>
      </c>
      <c r="M265" s="6"/>
      <c r="N265" s="6" t="s">
        <v>460</v>
      </c>
      <c r="O265" s="6"/>
      <c r="P265" s="6"/>
      <c r="Q265" s="25"/>
      <c r="R265" s="34">
        <f t="shared" si="3"/>
        <v>1</v>
      </c>
    </row>
    <row r="266" spans="2:18" ht="13.5" customHeight="1">
      <c r="B266" s="4" t="s">
        <v>284</v>
      </c>
      <c r="C266" s="4"/>
      <c r="D266" s="4"/>
      <c r="E266" s="19" t="s">
        <v>458</v>
      </c>
      <c r="F266" s="19"/>
      <c r="G266" s="5" t="s">
        <v>115</v>
      </c>
      <c r="H266" s="5"/>
      <c r="I266" s="5"/>
      <c r="J266" s="5"/>
      <c r="K266" s="5"/>
      <c r="L266" s="6" t="s">
        <v>461</v>
      </c>
      <c r="M266" s="6"/>
      <c r="N266" s="6" t="s">
        <v>462</v>
      </c>
      <c r="O266" s="6"/>
      <c r="P266" s="6"/>
      <c r="Q266" s="25"/>
      <c r="R266" s="34">
        <f t="shared" si="3"/>
        <v>1.0004907975460122</v>
      </c>
    </row>
    <row r="267" spans="2:18" ht="13.5" customHeight="1">
      <c r="B267" s="4" t="s">
        <v>284</v>
      </c>
      <c r="C267" s="4"/>
      <c r="D267" s="4"/>
      <c r="E267" s="19" t="s">
        <v>458</v>
      </c>
      <c r="F267" s="19"/>
      <c r="G267" s="5" t="s">
        <v>118</v>
      </c>
      <c r="H267" s="5"/>
      <c r="I267" s="5"/>
      <c r="J267" s="5"/>
      <c r="K267" s="5"/>
      <c r="L267" s="6" t="s">
        <v>463</v>
      </c>
      <c r="M267" s="6"/>
      <c r="N267" s="6" t="s">
        <v>464</v>
      </c>
      <c r="O267" s="6"/>
      <c r="P267" s="6"/>
      <c r="Q267" s="25"/>
      <c r="R267" s="34">
        <f t="shared" si="3"/>
        <v>0.999245283018868</v>
      </c>
    </row>
    <row r="268" spans="2:18" ht="13.5" customHeight="1">
      <c r="B268" s="4" t="s">
        <v>284</v>
      </c>
      <c r="C268" s="4"/>
      <c r="D268" s="4"/>
      <c r="E268" s="19" t="s">
        <v>458</v>
      </c>
      <c r="F268" s="19"/>
      <c r="G268" s="5" t="s">
        <v>73</v>
      </c>
      <c r="H268" s="5"/>
      <c r="I268" s="5"/>
      <c r="J268" s="5"/>
      <c r="K268" s="5"/>
      <c r="L268" s="6" t="s">
        <v>465</v>
      </c>
      <c r="M268" s="6"/>
      <c r="N268" s="6" t="s">
        <v>466</v>
      </c>
      <c r="O268" s="6"/>
      <c r="P268" s="6"/>
      <c r="Q268" s="25"/>
      <c r="R268" s="34">
        <f t="shared" si="3"/>
        <v>0.7216494845360825</v>
      </c>
    </row>
    <row r="269" spans="2:18" ht="13.5" customHeight="1">
      <c r="B269" s="4" t="s">
        <v>284</v>
      </c>
      <c r="C269" s="4"/>
      <c r="D269" s="4"/>
      <c r="E269" s="19" t="s">
        <v>458</v>
      </c>
      <c r="F269" s="19"/>
      <c r="G269" s="5" t="s">
        <v>467</v>
      </c>
      <c r="H269" s="5"/>
      <c r="I269" s="5"/>
      <c r="J269" s="5"/>
      <c r="K269" s="5"/>
      <c r="L269" s="6" t="s">
        <v>468</v>
      </c>
      <c r="M269" s="6"/>
      <c r="N269" s="6" t="s">
        <v>469</v>
      </c>
      <c r="O269" s="6"/>
      <c r="P269" s="6"/>
      <c r="Q269" s="25"/>
      <c r="R269" s="34">
        <f t="shared" si="3"/>
        <v>0.9309753231492363</v>
      </c>
    </row>
    <row r="270" spans="2:18" ht="13.5" customHeight="1">
      <c r="B270" s="4" t="s">
        <v>284</v>
      </c>
      <c r="C270" s="4"/>
      <c r="D270" s="4"/>
      <c r="E270" s="19" t="s">
        <v>458</v>
      </c>
      <c r="F270" s="19"/>
      <c r="G270" s="5" t="s">
        <v>470</v>
      </c>
      <c r="H270" s="5"/>
      <c r="I270" s="5"/>
      <c r="J270" s="5"/>
      <c r="K270" s="5"/>
      <c r="L270" s="6" t="s">
        <v>471</v>
      </c>
      <c r="M270" s="6"/>
      <c r="N270" s="6" t="s">
        <v>472</v>
      </c>
      <c r="O270" s="6"/>
      <c r="P270" s="6"/>
      <c r="Q270" s="25"/>
      <c r="R270" s="34">
        <f t="shared" si="3"/>
        <v>0.8987550200803214</v>
      </c>
    </row>
    <row r="271" spans="2:18" ht="13.5" customHeight="1">
      <c r="B271" s="4" t="s">
        <v>284</v>
      </c>
      <c r="C271" s="4"/>
      <c r="D271" s="4"/>
      <c r="E271" s="19" t="s">
        <v>458</v>
      </c>
      <c r="F271" s="19"/>
      <c r="G271" s="5" t="s">
        <v>473</v>
      </c>
      <c r="H271" s="5"/>
      <c r="I271" s="5"/>
      <c r="J271" s="5"/>
      <c r="K271" s="5"/>
      <c r="L271" s="6" t="s">
        <v>474</v>
      </c>
      <c r="M271" s="6"/>
      <c r="N271" s="6" t="s">
        <v>475</v>
      </c>
      <c r="O271" s="6"/>
      <c r="P271" s="6"/>
      <c r="Q271" s="25"/>
      <c r="R271" s="34">
        <f t="shared" si="3"/>
        <v>0.40961628624305985</v>
      </c>
    </row>
    <row r="272" spans="2:18" ht="13.5" customHeight="1">
      <c r="B272" s="4" t="s">
        <v>284</v>
      </c>
      <c r="C272" s="4"/>
      <c r="D272" s="4"/>
      <c r="E272" s="19" t="s">
        <v>458</v>
      </c>
      <c r="F272" s="19"/>
      <c r="G272" s="5" t="s">
        <v>476</v>
      </c>
      <c r="H272" s="5"/>
      <c r="I272" s="5"/>
      <c r="J272" s="5"/>
      <c r="K272" s="5"/>
      <c r="L272" s="6" t="s">
        <v>477</v>
      </c>
      <c r="M272" s="6"/>
      <c r="N272" s="6" t="s">
        <v>478</v>
      </c>
      <c r="O272" s="6"/>
      <c r="P272" s="6"/>
      <c r="Q272" s="25"/>
      <c r="R272" s="34">
        <f t="shared" si="3"/>
        <v>0.40536168712541265</v>
      </c>
    </row>
    <row r="273" spans="2:18" ht="13.5" customHeight="1">
      <c r="B273" s="4" t="s">
        <v>284</v>
      </c>
      <c r="C273" s="4"/>
      <c r="D273" s="4"/>
      <c r="E273" s="19" t="s">
        <v>458</v>
      </c>
      <c r="F273" s="19"/>
      <c r="G273" s="5" t="s">
        <v>479</v>
      </c>
      <c r="H273" s="5"/>
      <c r="I273" s="5"/>
      <c r="J273" s="5"/>
      <c r="K273" s="5"/>
      <c r="L273" s="6" t="s">
        <v>42</v>
      </c>
      <c r="M273" s="6"/>
      <c r="N273" s="6" t="s">
        <v>480</v>
      </c>
      <c r="O273" s="6"/>
      <c r="P273" s="6"/>
      <c r="Q273" s="25"/>
      <c r="R273" s="34">
        <f aca="true" t="shared" si="4" ref="R273:R336">N273/L273</f>
        <v>0.040972</v>
      </c>
    </row>
    <row r="274" spans="2:18" ht="13.5" customHeight="1">
      <c r="B274" s="4" t="s">
        <v>284</v>
      </c>
      <c r="C274" s="4"/>
      <c r="D274" s="4"/>
      <c r="E274" s="19" t="s">
        <v>458</v>
      </c>
      <c r="F274" s="19"/>
      <c r="G274" s="5" t="s">
        <v>481</v>
      </c>
      <c r="H274" s="5"/>
      <c r="I274" s="5"/>
      <c r="J274" s="5"/>
      <c r="K274" s="5"/>
      <c r="L274" s="6" t="s">
        <v>21</v>
      </c>
      <c r="M274" s="6"/>
      <c r="N274" s="6" t="s">
        <v>482</v>
      </c>
      <c r="O274" s="6"/>
      <c r="P274" s="6"/>
      <c r="Q274" s="25"/>
      <c r="R274" s="34">
        <f t="shared" si="4"/>
        <v>0.649196</v>
      </c>
    </row>
    <row r="275" spans="2:18" ht="13.5" customHeight="1">
      <c r="B275" s="4" t="s">
        <v>284</v>
      </c>
      <c r="C275" s="4"/>
      <c r="D275" s="4"/>
      <c r="E275" s="19" t="s">
        <v>458</v>
      </c>
      <c r="F275" s="19"/>
      <c r="G275" s="5" t="s">
        <v>173</v>
      </c>
      <c r="H275" s="5"/>
      <c r="I275" s="5"/>
      <c r="J275" s="5"/>
      <c r="K275" s="5"/>
      <c r="L275" s="6" t="s">
        <v>483</v>
      </c>
      <c r="M275" s="6"/>
      <c r="N275" s="6" t="s">
        <v>483</v>
      </c>
      <c r="O275" s="6"/>
      <c r="P275" s="6"/>
      <c r="Q275" s="25"/>
      <c r="R275" s="34">
        <f t="shared" si="4"/>
        <v>1</v>
      </c>
    </row>
    <row r="276" spans="2:18" ht="13.5" customHeight="1" thickBot="1">
      <c r="B276" s="16" t="s">
        <v>284</v>
      </c>
      <c r="C276" s="16"/>
      <c r="D276" s="16"/>
      <c r="E276" s="17" t="s">
        <v>458</v>
      </c>
      <c r="F276" s="17"/>
      <c r="G276" s="18"/>
      <c r="H276" s="18"/>
      <c r="I276" s="18"/>
      <c r="J276" s="18"/>
      <c r="K276" s="18"/>
      <c r="L276" s="15" t="s">
        <v>484</v>
      </c>
      <c r="M276" s="15"/>
      <c r="N276" s="15" t="s">
        <v>485</v>
      </c>
      <c r="O276" s="15"/>
      <c r="P276" s="15"/>
      <c r="Q276" s="26"/>
      <c r="R276" s="34">
        <f t="shared" si="4"/>
        <v>0.6337718078768064</v>
      </c>
    </row>
    <row r="277" spans="2:18" ht="13.5" customHeight="1" thickBot="1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27"/>
      <c r="R277" s="34"/>
    </row>
    <row r="278" spans="2:18" ht="13.5" customHeight="1">
      <c r="B278" s="4" t="s">
        <v>486</v>
      </c>
      <c r="C278" s="4"/>
      <c r="D278" s="4"/>
      <c r="E278" s="19" t="s">
        <v>487</v>
      </c>
      <c r="F278" s="19"/>
      <c r="G278" s="5" t="s">
        <v>47</v>
      </c>
      <c r="H278" s="5"/>
      <c r="I278" s="5"/>
      <c r="J278" s="5"/>
      <c r="K278" s="5"/>
      <c r="L278" s="6" t="s">
        <v>59</v>
      </c>
      <c r="M278" s="6"/>
      <c r="N278" s="6" t="s">
        <v>15</v>
      </c>
      <c r="O278" s="6"/>
      <c r="P278" s="6"/>
      <c r="Q278" s="25"/>
      <c r="R278" s="34">
        <f t="shared" si="4"/>
        <v>0</v>
      </c>
    </row>
    <row r="279" spans="2:18" ht="13.5" customHeight="1" thickBot="1">
      <c r="B279" s="16" t="s">
        <v>486</v>
      </c>
      <c r="C279" s="16"/>
      <c r="D279" s="16"/>
      <c r="E279" s="17" t="s">
        <v>487</v>
      </c>
      <c r="F279" s="17"/>
      <c r="G279" s="18"/>
      <c r="H279" s="18"/>
      <c r="I279" s="18"/>
      <c r="J279" s="18"/>
      <c r="K279" s="18"/>
      <c r="L279" s="15" t="s">
        <v>59</v>
      </c>
      <c r="M279" s="15"/>
      <c r="N279" s="15" t="s">
        <v>15</v>
      </c>
      <c r="O279" s="15"/>
      <c r="P279" s="15"/>
      <c r="Q279" s="26"/>
      <c r="R279" s="34">
        <f t="shared" si="4"/>
        <v>0</v>
      </c>
    </row>
    <row r="280" spans="2:18" ht="13.5" customHeight="1" thickBot="1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27"/>
      <c r="R280" s="34"/>
    </row>
    <row r="281" spans="2:18" ht="13.5" customHeight="1">
      <c r="B281" s="4" t="s">
        <v>486</v>
      </c>
      <c r="C281" s="4"/>
      <c r="D281" s="4"/>
      <c r="E281" s="19" t="s">
        <v>488</v>
      </c>
      <c r="F281" s="19"/>
      <c r="G281" s="5" t="s">
        <v>115</v>
      </c>
      <c r="H281" s="5"/>
      <c r="I281" s="5"/>
      <c r="J281" s="5"/>
      <c r="K281" s="5"/>
      <c r="L281" s="6" t="s">
        <v>59</v>
      </c>
      <c r="M281" s="6"/>
      <c r="N281" s="6" t="s">
        <v>489</v>
      </c>
      <c r="O281" s="6"/>
      <c r="P281" s="6"/>
      <c r="Q281" s="25"/>
      <c r="R281" s="34">
        <f t="shared" si="4"/>
        <v>0.08758</v>
      </c>
    </row>
    <row r="282" spans="2:18" ht="13.5" customHeight="1">
      <c r="B282" s="4" t="s">
        <v>486</v>
      </c>
      <c r="C282" s="4"/>
      <c r="D282" s="4"/>
      <c r="E282" s="19" t="s">
        <v>488</v>
      </c>
      <c r="F282" s="19"/>
      <c r="G282" s="5" t="s">
        <v>118</v>
      </c>
      <c r="H282" s="5"/>
      <c r="I282" s="5"/>
      <c r="J282" s="5"/>
      <c r="K282" s="5"/>
      <c r="L282" s="6" t="s">
        <v>261</v>
      </c>
      <c r="M282" s="6"/>
      <c r="N282" s="6" t="s">
        <v>490</v>
      </c>
      <c r="O282" s="6"/>
      <c r="P282" s="6"/>
      <c r="Q282" s="25"/>
      <c r="R282" s="34">
        <f t="shared" si="4"/>
        <v>0.04736666666666667</v>
      </c>
    </row>
    <row r="283" spans="2:18" ht="13.5" customHeight="1">
      <c r="B283" s="4" t="s">
        <v>486</v>
      </c>
      <c r="C283" s="4"/>
      <c r="D283" s="4"/>
      <c r="E283" s="19" t="s">
        <v>488</v>
      </c>
      <c r="F283" s="19"/>
      <c r="G283" s="5" t="s">
        <v>73</v>
      </c>
      <c r="H283" s="5"/>
      <c r="I283" s="5"/>
      <c r="J283" s="5"/>
      <c r="K283" s="5"/>
      <c r="L283" s="6" t="s">
        <v>491</v>
      </c>
      <c r="M283" s="6"/>
      <c r="N283" s="6" t="s">
        <v>492</v>
      </c>
      <c r="O283" s="6"/>
      <c r="P283" s="6"/>
      <c r="Q283" s="25"/>
      <c r="R283" s="34">
        <f t="shared" si="4"/>
        <v>0.9859792682926829</v>
      </c>
    </row>
    <row r="284" spans="2:18" ht="13.5" customHeight="1">
      <c r="B284" s="4" t="s">
        <v>486</v>
      </c>
      <c r="C284" s="4"/>
      <c r="D284" s="4"/>
      <c r="E284" s="19" t="s">
        <v>488</v>
      </c>
      <c r="F284" s="19"/>
      <c r="G284" s="5" t="s">
        <v>47</v>
      </c>
      <c r="H284" s="5"/>
      <c r="I284" s="5"/>
      <c r="J284" s="5"/>
      <c r="K284" s="5"/>
      <c r="L284" s="6" t="s">
        <v>493</v>
      </c>
      <c r="M284" s="6"/>
      <c r="N284" s="6" t="s">
        <v>494</v>
      </c>
      <c r="O284" s="6"/>
      <c r="P284" s="6"/>
      <c r="Q284" s="25"/>
      <c r="R284" s="34">
        <f t="shared" si="4"/>
        <v>0.9799492857142857</v>
      </c>
    </row>
    <row r="285" spans="2:18" ht="13.5" customHeight="1">
      <c r="B285" s="4" t="s">
        <v>486</v>
      </c>
      <c r="C285" s="4"/>
      <c r="D285" s="4"/>
      <c r="E285" s="19" t="s">
        <v>488</v>
      </c>
      <c r="F285" s="19"/>
      <c r="G285" s="5" t="s">
        <v>12</v>
      </c>
      <c r="H285" s="5"/>
      <c r="I285" s="5"/>
      <c r="J285" s="5"/>
      <c r="K285" s="5"/>
      <c r="L285" s="6" t="s">
        <v>495</v>
      </c>
      <c r="M285" s="6"/>
      <c r="N285" s="6" t="s">
        <v>496</v>
      </c>
      <c r="O285" s="6"/>
      <c r="P285" s="6"/>
      <c r="Q285" s="25"/>
      <c r="R285" s="34">
        <f t="shared" si="4"/>
        <v>0.9737013793103448</v>
      </c>
    </row>
    <row r="286" spans="2:18" ht="13.5" customHeight="1" thickBot="1">
      <c r="B286" s="16" t="s">
        <v>486</v>
      </c>
      <c r="C286" s="16"/>
      <c r="D286" s="16"/>
      <c r="E286" s="17" t="s">
        <v>488</v>
      </c>
      <c r="F286" s="17"/>
      <c r="G286" s="18"/>
      <c r="H286" s="18"/>
      <c r="I286" s="18"/>
      <c r="J286" s="18"/>
      <c r="K286" s="18"/>
      <c r="L286" s="15" t="s">
        <v>497</v>
      </c>
      <c r="M286" s="15"/>
      <c r="N286" s="15" t="s">
        <v>498</v>
      </c>
      <c r="O286" s="15"/>
      <c r="P286" s="15"/>
      <c r="Q286" s="26"/>
      <c r="R286" s="34">
        <f t="shared" si="4"/>
        <v>0.9547577922077921</v>
      </c>
    </row>
    <row r="287" spans="2:18" ht="13.5" customHeight="1" thickBot="1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27"/>
      <c r="R287" s="34"/>
    </row>
    <row r="288" spans="2:18" ht="13.5" customHeight="1">
      <c r="B288" s="4" t="s">
        <v>499</v>
      </c>
      <c r="C288" s="4"/>
      <c r="D288" s="4"/>
      <c r="E288" s="19" t="s">
        <v>500</v>
      </c>
      <c r="F288" s="19"/>
      <c r="G288" s="5" t="s">
        <v>501</v>
      </c>
      <c r="H288" s="5"/>
      <c r="I288" s="5"/>
      <c r="J288" s="5"/>
      <c r="K288" s="5"/>
      <c r="L288" s="6" t="s">
        <v>105</v>
      </c>
      <c r="M288" s="6"/>
      <c r="N288" s="6" t="s">
        <v>502</v>
      </c>
      <c r="O288" s="6"/>
      <c r="P288" s="6"/>
      <c r="Q288" s="25"/>
      <c r="R288" s="34">
        <f t="shared" si="4"/>
        <v>0.7468284</v>
      </c>
    </row>
    <row r="289" spans="2:18" ht="13.5" customHeight="1" thickBot="1">
      <c r="B289" s="16" t="s">
        <v>499</v>
      </c>
      <c r="C289" s="16"/>
      <c r="D289" s="16"/>
      <c r="E289" s="17" t="s">
        <v>500</v>
      </c>
      <c r="F289" s="17"/>
      <c r="G289" s="18"/>
      <c r="H289" s="18"/>
      <c r="I289" s="18"/>
      <c r="J289" s="18"/>
      <c r="K289" s="18"/>
      <c r="L289" s="15" t="s">
        <v>105</v>
      </c>
      <c r="M289" s="15"/>
      <c r="N289" s="15" t="s">
        <v>502</v>
      </c>
      <c r="O289" s="15"/>
      <c r="P289" s="15"/>
      <c r="Q289" s="26"/>
      <c r="R289" s="34">
        <f t="shared" si="4"/>
        <v>0.7468284</v>
      </c>
    </row>
    <row r="290" spans="2:18" ht="13.5" customHeight="1" thickBot="1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27"/>
      <c r="R290" s="34"/>
    </row>
    <row r="291" spans="2:18" ht="13.5" customHeight="1">
      <c r="B291" s="4" t="s">
        <v>499</v>
      </c>
      <c r="C291" s="4"/>
      <c r="D291" s="4"/>
      <c r="E291" s="19" t="s">
        <v>503</v>
      </c>
      <c r="F291" s="19"/>
      <c r="G291" s="5" t="s">
        <v>47</v>
      </c>
      <c r="H291" s="5"/>
      <c r="I291" s="5"/>
      <c r="J291" s="5"/>
      <c r="K291" s="5"/>
      <c r="L291" s="6" t="s">
        <v>504</v>
      </c>
      <c r="M291" s="6"/>
      <c r="N291" s="6" t="s">
        <v>504</v>
      </c>
      <c r="O291" s="6"/>
      <c r="P291" s="6"/>
      <c r="Q291" s="25"/>
      <c r="R291" s="34">
        <f t="shared" si="4"/>
        <v>1</v>
      </c>
    </row>
    <row r="292" spans="2:18" ht="13.5" customHeight="1">
      <c r="B292" s="4" t="s">
        <v>499</v>
      </c>
      <c r="C292" s="4"/>
      <c r="D292" s="4"/>
      <c r="E292" s="19" t="s">
        <v>503</v>
      </c>
      <c r="F292" s="19"/>
      <c r="G292" s="5" t="s">
        <v>150</v>
      </c>
      <c r="H292" s="5"/>
      <c r="I292" s="5"/>
      <c r="J292" s="5"/>
      <c r="K292" s="5"/>
      <c r="L292" s="6" t="s">
        <v>505</v>
      </c>
      <c r="M292" s="6"/>
      <c r="N292" s="6" t="s">
        <v>506</v>
      </c>
      <c r="O292" s="6"/>
      <c r="P292" s="6"/>
      <c r="Q292" s="25"/>
      <c r="R292" s="34">
        <f t="shared" si="4"/>
        <v>0.9751538461538461</v>
      </c>
    </row>
    <row r="293" spans="2:18" ht="13.5" customHeight="1">
      <c r="B293" s="4" t="s">
        <v>499</v>
      </c>
      <c r="C293" s="4"/>
      <c r="D293" s="4"/>
      <c r="E293" s="19" t="s">
        <v>503</v>
      </c>
      <c r="F293" s="19"/>
      <c r="G293" s="5" t="s">
        <v>12</v>
      </c>
      <c r="H293" s="5"/>
      <c r="I293" s="5"/>
      <c r="J293" s="5"/>
      <c r="K293" s="5"/>
      <c r="L293" s="6" t="s">
        <v>507</v>
      </c>
      <c r="M293" s="6"/>
      <c r="N293" s="6" t="s">
        <v>507</v>
      </c>
      <c r="O293" s="6"/>
      <c r="P293" s="6"/>
      <c r="Q293" s="25"/>
      <c r="R293" s="34">
        <f t="shared" si="4"/>
        <v>1</v>
      </c>
    </row>
    <row r="294" spans="2:18" ht="13.5" customHeight="1" thickBot="1">
      <c r="B294" s="16" t="s">
        <v>499</v>
      </c>
      <c r="C294" s="16"/>
      <c r="D294" s="16"/>
      <c r="E294" s="17" t="s">
        <v>503</v>
      </c>
      <c r="F294" s="17"/>
      <c r="G294" s="18"/>
      <c r="H294" s="18"/>
      <c r="I294" s="18"/>
      <c r="J294" s="18"/>
      <c r="K294" s="18"/>
      <c r="L294" s="15" t="s">
        <v>508</v>
      </c>
      <c r="M294" s="15"/>
      <c r="N294" s="15" t="s">
        <v>509</v>
      </c>
      <c r="O294" s="15"/>
      <c r="P294" s="15"/>
      <c r="Q294" s="26"/>
      <c r="R294" s="34">
        <f t="shared" si="4"/>
        <v>0.9937884615384615</v>
      </c>
    </row>
    <row r="295" spans="2:18" ht="13.5" customHeight="1" thickBot="1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27"/>
      <c r="R295" s="34"/>
    </row>
    <row r="296" spans="2:18" ht="13.5" customHeight="1">
      <c r="B296" s="4" t="s">
        <v>499</v>
      </c>
      <c r="C296" s="4"/>
      <c r="D296" s="4"/>
      <c r="E296" s="19" t="s">
        <v>510</v>
      </c>
      <c r="F296" s="19"/>
      <c r="G296" s="5" t="s">
        <v>31</v>
      </c>
      <c r="H296" s="5"/>
      <c r="I296" s="5"/>
      <c r="J296" s="5"/>
      <c r="K296" s="5"/>
      <c r="L296" s="6" t="s">
        <v>511</v>
      </c>
      <c r="M296" s="6"/>
      <c r="N296" s="6" t="s">
        <v>512</v>
      </c>
      <c r="O296" s="6"/>
      <c r="P296" s="6"/>
      <c r="Q296" s="25"/>
      <c r="R296" s="34">
        <f t="shared" si="4"/>
        <v>0.3849672250546249</v>
      </c>
    </row>
    <row r="297" spans="2:18" ht="13.5" customHeight="1">
      <c r="B297" s="4" t="s">
        <v>499</v>
      </c>
      <c r="C297" s="4"/>
      <c r="D297" s="4"/>
      <c r="E297" s="19" t="s">
        <v>510</v>
      </c>
      <c r="F297" s="19"/>
      <c r="G297" s="5" t="s">
        <v>135</v>
      </c>
      <c r="H297" s="5"/>
      <c r="I297" s="5"/>
      <c r="J297" s="5"/>
      <c r="K297" s="5"/>
      <c r="L297" s="6" t="s">
        <v>261</v>
      </c>
      <c r="M297" s="6"/>
      <c r="N297" s="6" t="s">
        <v>513</v>
      </c>
      <c r="O297" s="6"/>
      <c r="P297" s="6"/>
      <c r="Q297" s="25"/>
      <c r="R297" s="34">
        <f t="shared" si="4"/>
        <v>0.7329666666666667</v>
      </c>
    </row>
    <row r="298" spans="2:18" ht="13.5" customHeight="1">
      <c r="B298" s="4" t="s">
        <v>499</v>
      </c>
      <c r="C298" s="4"/>
      <c r="D298" s="4"/>
      <c r="E298" s="19" t="s">
        <v>510</v>
      </c>
      <c r="F298" s="19"/>
      <c r="G298" s="5" t="s">
        <v>514</v>
      </c>
      <c r="H298" s="5"/>
      <c r="I298" s="5"/>
      <c r="J298" s="5"/>
      <c r="K298" s="5"/>
      <c r="L298" s="6" t="s">
        <v>515</v>
      </c>
      <c r="M298" s="6"/>
      <c r="N298" s="6" t="s">
        <v>516</v>
      </c>
      <c r="O298" s="6"/>
      <c r="P298" s="6"/>
      <c r="Q298" s="25"/>
      <c r="R298" s="34">
        <f t="shared" si="4"/>
        <v>0.9702738579796061</v>
      </c>
    </row>
    <row r="299" spans="2:18" ht="13.5" customHeight="1">
      <c r="B299" s="4" t="s">
        <v>499</v>
      </c>
      <c r="C299" s="4"/>
      <c r="D299" s="4"/>
      <c r="E299" s="19" t="s">
        <v>510</v>
      </c>
      <c r="F299" s="19"/>
      <c r="G299" s="5" t="s">
        <v>112</v>
      </c>
      <c r="H299" s="5"/>
      <c r="I299" s="5"/>
      <c r="J299" s="5"/>
      <c r="K299" s="5"/>
      <c r="L299" s="6" t="s">
        <v>200</v>
      </c>
      <c r="M299" s="6"/>
      <c r="N299" s="6" t="s">
        <v>517</v>
      </c>
      <c r="O299" s="6"/>
      <c r="P299" s="6"/>
      <c r="Q299" s="25"/>
      <c r="R299" s="34">
        <f t="shared" si="4"/>
        <v>0.9844642857142857</v>
      </c>
    </row>
    <row r="300" spans="2:18" ht="13.5" customHeight="1">
      <c r="B300" s="4" t="s">
        <v>499</v>
      </c>
      <c r="C300" s="4"/>
      <c r="D300" s="4"/>
      <c r="E300" s="19" t="s">
        <v>510</v>
      </c>
      <c r="F300" s="19"/>
      <c r="G300" s="5" t="s">
        <v>140</v>
      </c>
      <c r="H300" s="5"/>
      <c r="I300" s="5"/>
      <c r="J300" s="5"/>
      <c r="K300" s="5"/>
      <c r="L300" s="6" t="s">
        <v>518</v>
      </c>
      <c r="M300" s="6"/>
      <c r="N300" s="6" t="s">
        <v>519</v>
      </c>
      <c r="O300" s="6"/>
      <c r="P300" s="6"/>
      <c r="Q300" s="25"/>
      <c r="R300" s="34">
        <f t="shared" si="4"/>
        <v>0.9668761904761906</v>
      </c>
    </row>
    <row r="301" spans="2:18" ht="13.5" customHeight="1">
      <c r="B301" s="4" t="s">
        <v>499</v>
      </c>
      <c r="C301" s="4"/>
      <c r="D301" s="4"/>
      <c r="E301" s="19" t="s">
        <v>510</v>
      </c>
      <c r="F301" s="19"/>
      <c r="G301" s="5" t="s">
        <v>115</v>
      </c>
      <c r="H301" s="5"/>
      <c r="I301" s="5"/>
      <c r="J301" s="5"/>
      <c r="K301" s="5"/>
      <c r="L301" s="6" t="s">
        <v>520</v>
      </c>
      <c r="M301" s="6"/>
      <c r="N301" s="6" t="s">
        <v>521</v>
      </c>
      <c r="O301" s="6"/>
      <c r="P301" s="6"/>
      <c r="Q301" s="25"/>
      <c r="R301" s="34">
        <f t="shared" si="4"/>
        <v>0.995669587628866</v>
      </c>
    </row>
    <row r="302" spans="2:18" ht="13.5" customHeight="1">
      <c r="B302" s="4" t="s">
        <v>499</v>
      </c>
      <c r="C302" s="4"/>
      <c r="D302" s="4"/>
      <c r="E302" s="19" t="s">
        <v>510</v>
      </c>
      <c r="F302" s="19"/>
      <c r="G302" s="5" t="s">
        <v>118</v>
      </c>
      <c r="H302" s="5"/>
      <c r="I302" s="5"/>
      <c r="J302" s="5"/>
      <c r="K302" s="5"/>
      <c r="L302" s="6" t="s">
        <v>59</v>
      </c>
      <c r="M302" s="6"/>
      <c r="N302" s="6" t="s">
        <v>522</v>
      </c>
      <c r="O302" s="6"/>
      <c r="P302" s="6"/>
      <c r="Q302" s="25"/>
      <c r="R302" s="34">
        <f t="shared" si="4"/>
        <v>0.71284</v>
      </c>
    </row>
    <row r="303" spans="2:18" ht="13.5" customHeight="1">
      <c r="B303" s="4" t="s">
        <v>499</v>
      </c>
      <c r="C303" s="4"/>
      <c r="D303" s="4"/>
      <c r="E303" s="19" t="s">
        <v>510</v>
      </c>
      <c r="F303" s="19"/>
      <c r="G303" s="5" t="s">
        <v>47</v>
      </c>
      <c r="H303" s="5"/>
      <c r="I303" s="5"/>
      <c r="J303" s="5"/>
      <c r="K303" s="5"/>
      <c r="L303" s="6" t="s">
        <v>523</v>
      </c>
      <c r="M303" s="6"/>
      <c r="N303" s="6" t="s">
        <v>524</v>
      </c>
      <c r="O303" s="6"/>
      <c r="P303" s="6"/>
      <c r="Q303" s="25"/>
      <c r="R303" s="34">
        <f t="shared" si="4"/>
        <v>0.9729755178907722</v>
      </c>
    </row>
    <row r="304" spans="2:18" ht="13.5" customHeight="1">
      <c r="B304" s="4" t="s">
        <v>499</v>
      </c>
      <c r="C304" s="4"/>
      <c r="D304" s="4"/>
      <c r="E304" s="19" t="s">
        <v>510</v>
      </c>
      <c r="F304" s="19"/>
      <c r="G304" s="5" t="s">
        <v>150</v>
      </c>
      <c r="H304" s="5"/>
      <c r="I304" s="5"/>
      <c r="J304" s="5"/>
      <c r="K304" s="5"/>
      <c r="L304" s="6" t="s">
        <v>525</v>
      </c>
      <c r="M304" s="6"/>
      <c r="N304" s="6" t="s">
        <v>526</v>
      </c>
      <c r="O304" s="6"/>
      <c r="P304" s="6"/>
      <c r="Q304" s="25"/>
      <c r="R304" s="34">
        <f t="shared" si="4"/>
        <v>0.987</v>
      </c>
    </row>
    <row r="305" spans="2:18" ht="13.5" customHeight="1">
      <c r="B305" s="4" t="s">
        <v>499</v>
      </c>
      <c r="C305" s="4"/>
      <c r="D305" s="4"/>
      <c r="E305" s="19" t="s">
        <v>510</v>
      </c>
      <c r="F305" s="19"/>
      <c r="G305" s="5" t="s">
        <v>12</v>
      </c>
      <c r="H305" s="5"/>
      <c r="I305" s="5"/>
      <c r="J305" s="5"/>
      <c r="K305" s="5"/>
      <c r="L305" s="6" t="s">
        <v>81</v>
      </c>
      <c r="M305" s="6"/>
      <c r="N305" s="6" t="s">
        <v>527</v>
      </c>
      <c r="O305" s="6"/>
      <c r="P305" s="6"/>
      <c r="Q305" s="25"/>
      <c r="R305" s="34">
        <f t="shared" si="4"/>
        <v>0.9959916666666667</v>
      </c>
    </row>
    <row r="306" spans="2:18" ht="13.5" customHeight="1">
      <c r="B306" s="4" t="s">
        <v>499</v>
      </c>
      <c r="C306" s="4"/>
      <c r="D306" s="4"/>
      <c r="E306" s="19" t="s">
        <v>510</v>
      </c>
      <c r="F306" s="19"/>
      <c r="G306" s="5" t="s">
        <v>168</v>
      </c>
      <c r="H306" s="5"/>
      <c r="I306" s="5"/>
      <c r="J306" s="5"/>
      <c r="K306" s="5"/>
      <c r="L306" s="6" t="s">
        <v>528</v>
      </c>
      <c r="M306" s="6"/>
      <c r="N306" s="6" t="s">
        <v>529</v>
      </c>
      <c r="O306" s="6"/>
      <c r="P306" s="6"/>
      <c r="Q306" s="25"/>
      <c r="R306" s="34">
        <f t="shared" si="4"/>
        <v>0.9978269230769231</v>
      </c>
    </row>
    <row r="307" spans="2:18" ht="13.5" customHeight="1">
      <c r="B307" s="4" t="s">
        <v>499</v>
      </c>
      <c r="C307" s="4"/>
      <c r="D307" s="4"/>
      <c r="E307" s="19" t="s">
        <v>510</v>
      </c>
      <c r="F307" s="19"/>
      <c r="G307" s="5" t="s">
        <v>173</v>
      </c>
      <c r="H307" s="5"/>
      <c r="I307" s="5"/>
      <c r="J307" s="5"/>
      <c r="K307" s="5"/>
      <c r="L307" s="6" t="s">
        <v>81</v>
      </c>
      <c r="M307" s="6"/>
      <c r="N307" s="6" t="s">
        <v>81</v>
      </c>
      <c r="O307" s="6"/>
      <c r="P307" s="6"/>
      <c r="Q307" s="25"/>
      <c r="R307" s="34">
        <f t="shared" si="4"/>
        <v>1</v>
      </c>
    </row>
    <row r="308" spans="2:18" ht="13.5" customHeight="1">
      <c r="B308" s="4" t="s">
        <v>499</v>
      </c>
      <c r="C308" s="4"/>
      <c r="D308" s="4"/>
      <c r="E308" s="19" t="s">
        <v>510</v>
      </c>
      <c r="F308" s="19"/>
      <c r="G308" s="5" t="s">
        <v>530</v>
      </c>
      <c r="H308" s="5"/>
      <c r="I308" s="5"/>
      <c r="J308" s="5"/>
      <c r="K308" s="5"/>
      <c r="L308" s="6" t="s">
        <v>531</v>
      </c>
      <c r="M308" s="6"/>
      <c r="N308" s="6" t="s">
        <v>532</v>
      </c>
      <c r="O308" s="6"/>
      <c r="P308" s="6"/>
      <c r="Q308" s="25"/>
      <c r="R308" s="34">
        <f t="shared" si="4"/>
        <v>0.1005421686746988</v>
      </c>
    </row>
    <row r="309" spans="2:18" ht="13.5" customHeight="1">
      <c r="B309" s="4" t="s">
        <v>499</v>
      </c>
      <c r="C309" s="4"/>
      <c r="D309" s="4"/>
      <c r="E309" s="19" t="s">
        <v>510</v>
      </c>
      <c r="F309" s="19"/>
      <c r="G309" s="5" t="s">
        <v>179</v>
      </c>
      <c r="H309" s="5"/>
      <c r="I309" s="5"/>
      <c r="J309" s="5"/>
      <c r="K309" s="5"/>
      <c r="L309" s="6" t="s">
        <v>533</v>
      </c>
      <c r="M309" s="6"/>
      <c r="N309" s="6" t="s">
        <v>534</v>
      </c>
      <c r="O309" s="6"/>
      <c r="P309" s="6"/>
      <c r="Q309" s="25"/>
      <c r="R309" s="34">
        <f t="shared" si="4"/>
        <v>0.9983870967741936</v>
      </c>
    </row>
    <row r="310" spans="2:18" ht="13.5" customHeight="1" thickBot="1">
      <c r="B310" s="16" t="s">
        <v>499</v>
      </c>
      <c r="C310" s="16"/>
      <c r="D310" s="16"/>
      <c r="E310" s="17" t="s">
        <v>510</v>
      </c>
      <c r="F310" s="17"/>
      <c r="G310" s="18"/>
      <c r="H310" s="18"/>
      <c r="I310" s="18"/>
      <c r="J310" s="18"/>
      <c r="K310" s="18"/>
      <c r="L310" s="15" t="s">
        <v>535</v>
      </c>
      <c r="M310" s="15"/>
      <c r="N310" s="15" t="s">
        <v>536</v>
      </c>
      <c r="O310" s="15"/>
      <c r="P310" s="15"/>
      <c r="Q310" s="26"/>
      <c r="R310" s="34">
        <f t="shared" si="4"/>
        <v>0.9700962037915851</v>
      </c>
    </row>
    <row r="311" spans="2:18" ht="13.5" customHeight="1" thickBot="1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27"/>
      <c r="R311" s="34"/>
    </row>
    <row r="312" spans="2:18" ht="13.5" customHeight="1">
      <c r="B312" s="4" t="s">
        <v>499</v>
      </c>
      <c r="C312" s="4"/>
      <c r="D312" s="4"/>
      <c r="E312" s="19" t="s">
        <v>537</v>
      </c>
      <c r="F312" s="19"/>
      <c r="G312" s="5" t="s">
        <v>538</v>
      </c>
      <c r="H312" s="5"/>
      <c r="I312" s="5"/>
      <c r="J312" s="5"/>
      <c r="K312" s="5"/>
      <c r="L312" s="6" t="s">
        <v>539</v>
      </c>
      <c r="M312" s="6"/>
      <c r="N312" s="6" t="s">
        <v>540</v>
      </c>
      <c r="O312" s="6"/>
      <c r="P312" s="6"/>
      <c r="Q312" s="25"/>
      <c r="R312" s="34">
        <f t="shared" si="4"/>
        <v>0.8357263039820527</v>
      </c>
    </row>
    <row r="313" spans="2:18" ht="13.5" customHeight="1" thickBot="1">
      <c r="B313" s="16" t="s">
        <v>499</v>
      </c>
      <c r="C313" s="16"/>
      <c r="D313" s="16"/>
      <c r="E313" s="17" t="s">
        <v>537</v>
      </c>
      <c r="F313" s="17"/>
      <c r="G313" s="18"/>
      <c r="H313" s="18"/>
      <c r="I313" s="18"/>
      <c r="J313" s="18"/>
      <c r="K313" s="18"/>
      <c r="L313" s="15" t="s">
        <v>539</v>
      </c>
      <c r="M313" s="15"/>
      <c r="N313" s="15" t="s">
        <v>540</v>
      </c>
      <c r="O313" s="15"/>
      <c r="P313" s="15"/>
      <c r="Q313" s="26"/>
      <c r="R313" s="34">
        <f t="shared" si="4"/>
        <v>0.8357263039820527</v>
      </c>
    </row>
    <row r="314" spans="2:18" ht="13.5" customHeight="1" thickBot="1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27"/>
      <c r="R314" s="34"/>
    </row>
    <row r="315" spans="2:18" ht="13.5" customHeight="1">
      <c r="B315" s="4" t="s">
        <v>499</v>
      </c>
      <c r="C315" s="4"/>
      <c r="D315" s="4"/>
      <c r="E315" s="19" t="s">
        <v>541</v>
      </c>
      <c r="F315" s="19"/>
      <c r="G315" s="5" t="s">
        <v>514</v>
      </c>
      <c r="H315" s="5"/>
      <c r="I315" s="5"/>
      <c r="J315" s="5"/>
      <c r="K315" s="5"/>
      <c r="L315" s="6" t="s">
        <v>542</v>
      </c>
      <c r="M315" s="6"/>
      <c r="N315" s="6" t="s">
        <v>543</v>
      </c>
      <c r="O315" s="6"/>
      <c r="P315" s="6"/>
      <c r="Q315" s="25"/>
      <c r="R315" s="34">
        <f t="shared" si="4"/>
        <v>0.9834420643427347</v>
      </c>
    </row>
    <row r="316" spans="2:18" ht="13.5" customHeight="1" thickBot="1">
      <c r="B316" s="16" t="s">
        <v>499</v>
      </c>
      <c r="C316" s="16"/>
      <c r="D316" s="16"/>
      <c r="E316" s="17" t="s">
        <v>541</v>
      </c>
      <c r="F316" s="17"/>
      <c r="G316" s="18"/>
      <c r="H316" s="18"/>
      <c r="I316" s="18"/>
      <c r="J316" s="18"/>
      <c r="K316" s="18"/>
      <c r="L316" s="15" t="s">
        <v>542</v>
      </c>
      <c r="M316" s="15"/>
      <c r="N316" s="15" t="s">
        <v>543</v>
      </c>
      <c r="O316" s="15"/>
      <c r="P316" s="15"/>
      <c r="Q316" s="26"/>
      <c r="R316" s="34">
        <f t="shared" si="4"/>
        <v>0.9834420643427347</v>
      </c>
    </row>
    <row r="317" spans="2:18" ht="13.5" customHeight="1" thickBot="1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27"/>
      <c r="R317" s="34"/>
    </row>
    <row r="318" spans="2:18" ht="13.5" customHeight="1">
      <c r="B318" s="4" t="s">
        <v>499</v>
      </c>
      <c r="C318" s="4"/>
      <c r="D318" s="4"/>
      <c r="E318" s="19" t="s">
        <v>544</v>
      </c>
      <c r="F318" s="19"/>
      <c r="G318" s="5" t="s">
        <v>514</v>
      </c>
      <c r="H318" s="5"/>
      <c r="I318" s="5"/>
      <c r="J318" s="5"/>
      <c r="K318" s="5"/>
      <c r="L318" s="6" t="s">
        <v>63</v>
      </c>
      <c r="M318" s="6"/>
      <c r="N318" s="6" t="s">
        <v>15</v>
      </c>
      <c r="O318" s="6"/>
      <c r="P318" s="6"/>
      <c r="Q318" s="25"/>
      <c r="R318" s="34">
        <f t="shared" si="4"/>
        <v>0</v>
      </c>
    </row>
    <row r="319" spans="2:18" ht="13.5" customHeight="1" thickBot="1">
      <c r="B319" s="16" t="s">
        <v>499</v>
      </c>
      <c r="C319" s="16"/>
      <c r="D319" s="16"/>
      <c r="E319" s="17" t="s">
        <v>544</v>
      </c>
      <c r="F319" s="17"/>
      <c r="G319" s="18"/>
      <c r="H319" s="18"/>
      <c r="I319" s="18"/>
      <c r="J319" s="18"/>
      <c r="K319" s="18"/>
      <c r="L319" s="15" t="s">
        <v>63</v>
      </c>
      <c r="M319" s="15"/>
      <c r="N319" s="15" t="s">
        <v>15</v>
      </c>
      <c r="O319" s="15"/>
      <c r="P319" s="15"/>
      <c r="Q319" s="26"/>
      <c r="R319" s="34">
        <f t="shared" si="4"/>
        <v>0</v>
      </c>
    </row>
    <row r="320" spans="2:18" ht="13.5" customHeight="1" thickBot="1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27"/>
      <c r="R320" s="34"/>
    </row>
    <row r="321" spans="2:18" ht="13.5" customHeight="1">
      <c r="B321" s="4" t="s">
        <v>499</v>
      </c>
      <c r="C321" s="4"/>
      <c r="D321" s="4"/>
      <c r="E321" s="19" t="s">
        <v>545</v>
      </c>
      <c r="F321" s="19"/>
      <c r="G321" s="5" t="s">
        <v>514</v>
      </c>
      <c r="H321" s="5"/>
      <c r="I321" s="5"/>
      <c r="J321" s="5"/>
      <c r="K321" s="5"/>
      <c r="L321" s="6" t="s">
        <v>546</v>
      </c>
      <c r="M321" s="6"/>
      <c r="N321" s="6" t="s">
        <v>547</v>
      </c>
      <c r="O321" s="6"/>
      <c r="P321" s="6"/>
      <c r="Q321" s="25"/>
      <c r="R321" s="34">
        <f t="shared" si="4"/>
        <v>0.9818951662247604</v>
      </c>
    </row>
    <row r="322" spans="2:18" ht="13.5" customHeight="1" thickBot="1">
      <c r="B322" s="16" t="s">
        <v>499</v>
      </c>
      <c r="C322" s="16"/>
      <c r="D322" s="16"/>
      <c r="E322" s="17" t="s">
        <v>545</v>
      </c>
      <c r="F322" s="17"/>
      <c r="G322" s="18"/>
      <c r="H322" s="18"/>
      <c r="I322" s="18"/>
      <c r="J322" s="18"/>
      <c r="K322" s="18"/>
      <c r="L322" s="15" t="s">
        <v>546</v>
      </c>
      <c r="M322" s="15"/>
      <c r="N322" s="15" t="s">
        <v>547</v>
      </c>
      <c r="O322" s="15"/>
      <c r="P322" s="15"/>
      <c r="Q322" s="26"/>
      <c r="R322" s="34">
        <f t="shared" si="4"/>
        <v>0.9818951662247604</v>
      </c>
    </row>
    <row r="323" spans="2:18" ht="13.5" customHeight="1" thickBot="1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27"/>
      <c r="R323" s="34"/>
    </row>
    <row r="324" spans="2:18" ht="13.5" customHeight="1">
      <c r="B324" s="4" t="s">
        <v>499</v>
      </c>
      <c r="C324" s="4"/>
      <c r="D324" s="4"/>
      <c r="E324" s="19" t="s">
        <v>548</v>
      </c>
      <c r="F324" s="19"/>
      <c r="G324" s="5" t="s">
        <v>135</v>
      </c>
      <c r="H324" s="5"/>
      <c r="I324" s="5"/>
      <c r="J324" s="5"/>
      <c r="K324" s="5"/>
      <c r="L324" s="6" t="s">
        <v>63</v>
      </c>
      <c r="M324" s="6"/>
      <c r="N324" s="6" t="s">
        <v>63</v>
      </c>
      <c r="O324" s="6"/>
      <c r="P324" s="6"/>
      <c r="Q324" s="25"/>
      <c r="R324" s="34">
        <f t="shared" si="4"/>
        <v>1</v>
      </c>
    </row>
    <row r="325" spans="2:18" ht="13.5" customHeight="1">
      <c r="B325" s="4" t="s">
        <v>499</v>
      </c>
      <c r="C325" s="4"/>
      <c r="D325" s="4"/>
      <c r="E325" s="19" t="s">
        <v>548</v>
      </c>
      <c r="F325" s="19"/>
      <c r="G325" s="5" t="s">
        <v>112</v>
      </c>
      <c r="H325" s="5"/>
      <c r="I325" s="5"/>
      <c r="J325" s="5"/>
      <c r="K325" s="5"/>
      <c r="L325" s="6" t="s">
        <v>549</v>
      </c>
      <c r="M325" s="6"/>
      <c r="N325" s="6" t="s">
        <v>550</v>
      </c>
      <c r="O325" s="6"/>
      <c r="P325" s="6"/>
      <c r="Q325" s="25"/>
      <c r="R325" s="34">
        <f t="shared" si="4"/>
        <v>0.9974923884514435</v>
      </c>
    </row>
    <row r="326" spans="2:18" ht="13.5" customHeight="1">
      <c r="B326" s="4" t="s">
        <v>499</v>
      </c>
      <c r="C326" s="4"/>
      <c r="D326" s="4"/>
      <c r="E326" s="19" t="s">
        <v>548</v>
      </c>
      <c r="F326" s="19"/>
      <c r="G326" s="5" t="s">
        <v>140</v>
      </c>
      <c r="H326" s="5"/>
      <c r="I326" s="5"/>
      <c r="J326" s="5"/>
      <c r="K326" s="5"/>
      <c r="L326" s="6" t="s">
        <v>551</v>
      </c>
      <c r="M326" s="6"/>
      <c r="N326" s="6" t="s">
        <v>552</v>
      </c>
      <c r="O326" s="6"/>
      <c r="P326" s="6"/>
      <c r="Q326" s="25"/>
      <c r="R326" s="34">
        <f t="shared" si="4"/>
        <v>0.9929158878504674</v>
      </c>
    </row>
    <row r="327" spans="2:18" ht="13.5" customHeight="1">
      <c r="B327" s="4" t="s">
        <v>499</v>
      </c>
      <c r="C327" s="4"/>
      <c r="D327" s="4"/>
      <c r="E327" s="19" t="s">
        <v>548</v>
      </c>
      <c r="F327" s="19"/>
      <c r="G327" s="5" t="s">
        <v>115</v>
      </c>
      <c r="H327" s="5"/>
      <c r="I327" s="5"/>
      <c r="J327" s="5"/>
      <c r="K327" s="5"/>
      <c r="L327" s="6" t="s">
        <v>553</v>
      </c>
      <c r="M327" s="6"/>
      <c r="N327" s="6" t="s">
        <v>554</v>
      </c>
      <c r="O327" s="6"/>
      <c r="P327" s="6"/>
      <c r="Q327" s="25"/>
      <c r="R327" s="34">
        <f t="shared" si="4"/>
        <v>0.9516732142857143</v>
      </c>
    </row>
    <row r="328" spans="2:18" ht="13.5" customHeight="1">
      <c r="B328" s="4" t="s">
        <v>499</v>
      </c>
      <c r="C328" s="4"/>
      <c r="D328" s="4"/>
      <c r="E328" s="19" t="s">
        <v>548</v>
      </c>
      <c r="F328" s="19"/>
      <c r="G328" s="5" t="s">
        <v>118</v>
      </c>
      <c r="H328" s="5"/>
      <c r="I328" s="5"/>
      <c r="J328" s="5"/>
      <c r="K328" s="5"/>
      <c r="L328" s="6" t="s">
        <v>54</v>
      </c>
      <c r="M328" s="6"/>
      <c r="N328" s="6" t="s">
        <v>555</v>
      </c>
      <c r="O328" s="6"/>
      <c r="P328" s="6"/>
      <c r="Q328" s="25"/>
      <c r="R328" s="34">
        <f t="shared" si="4"/>
        <v>0.7562000000000001</v>
      </c>
    </row>
    <row r="329" spans="2:18" ht="13.5" customHeight="1">
      <c r="B329" s="4" t="s">
        <v>499</v>
      </c>
      <c r="C329" s="4"/>
      <c r="D329" s="4"/>
      <c r="E329" s="19" t="s">
        <v>548</v>
      </c>
      <c r="F329" s="19"/>
      <c r="G329" s="5" t="s">
        <v>73</v>
      </c>
      <c r="H329" s="5"/>
      <c r="I329" s="5"/>
      <c r="J329" s="5"/>
      <c r="K329" s="5"/>
      <c r="L329" s="6" t="s">
        <v>556</v>
      </c>
      <c r="M329" s="6"/>
      <c r="N329" s="6" t="s">
        <v>556</v>
      </c>
      <c r="O329" s="6"/>
      <c r="P329" s="6"/>
      <c r="Q329" s="25"/>
      <c r="R329" s="34">
        <f t="shared" si="4"/>
        <v>1</v>
      </c>
    </row>
    <row r="330" spans="2:18" ht="13.5" customHeight="1">
      <c r="B330" s="4" t="s">
        <v>499</v>
      </c>
      <c r="C330" s="4"/>
      <c r="D330" s="4"/>
      <c r="E330" s="19" t="s">
        <v>548</v>
      </c>
      <c r="F330" s="19"/>
      <c r="G330" s="5" t="s">
        <v>47</v>
      </c>
      <c r="H330" s="5"/>
      <c r="I330" s="5"/>
      <c r="J330" s="5"/>
      <c r="K330" s="5"/>
      <c r="L330" s="6" t="s">
        <v>557</v>
      </c>
      <c r="M330" s="6"/>
      <c r="N330" s="6" t="s">
        <v>558</v>
      </c>
      <c r="O330" s="6"/>
      <c r="P330" s="6"/>
      <c r="Q330" s="25"/>
      <c r="R330" s="34">
        <f t="shared" si="4"/>
        <v>0.9966053438458169</v>
      </c>
    </row>
    <row r="331" spans="2:18" ht="13.5" customHeight="1">
      <c r="B331" s="4" t="s">
        <v>499</v>
      </c>
      <c r="C331" s="4"/>
      <c r="D331" s="4"/>
      <c r="E331" s="19" t="s">
        <v>548</v>
      </c>
      <c r="F331" s="19"/>
      <c r="G331" s="5" t="s">
        <v>150</v>
      </c>
      <c r="H331" s="5"/>
      <c r="I331" s="5"/>
      <c r="J331" s="5"/>
      <c r="K331" s="5"/>
      <c r="L331" s="6" t="s">
        <v>507</v>
      </c>
      <c r="M331" s="6"/>
      <c r="N331" s="6" t="s">
        <v>559</v>
      </c>
      <c r="O331" s="6"/>
      <c r="P331" s="6"/>
      <c r="Q331" s="25"/>
      <c r="R331" s="34">
        <f t="shared" si="4"/>
        <v>0.97405</v>
      </c>
    </row>
    <row r="332" spans="2:18" ht="13.5" customHeight="1">
      <c r="B332" s="4" t="s">
        <v>499</v>
      </c>
      <c r="C332" s="4"/>
      <c r="D332" s="4"/>
      <c r="E332" s="19" t="s">
        <v>548</v>
      </c>
      <c r="F332" s="19"/>
      <c r="G332" s="5" t="s">
        <v>50</v>
      </c>
      <c r="H332" s="5"/>
      <c r="I332" s="5"/>
      <c r="J332" s="5"/>
      <c r="K332" s="5"/>
      <c r="L332" s="6" t="s">
        <v>560</v>
      </c>
      <c r="M332" s="6"/>
      <c r="N332" s="6" t="s">
        <v>561</v>
      </c>
      <c r="O332" s="6"/>
      <c r="P332" s="6"/>
      <c r="Q332" s="25"/>
      <c r="R332" s="34">
        <f t="shared" si="4"/>
        <v>0.9937925925925926</v>
      </c>
    </row>
    <row r="333" spans="2:18" ht="13.5" customHeight="1">
      <c r="B333" s="4" t="s">
        <v>499</v>
      </c>
      <c r="C333" s="4"/>
      <c r="D333" s="4"/>
      <c r="E333" s="19" t="s">
        <v>548</v>
      </c>
      <c r="F333" s="19"/>
      <c r="G333" s="5" t="s">
        <v>53</v>
      </c>
      <c r="H333" s="5"/>
      <c r="I333" s="5"/>
      <c r="J333" s="5"/>
      <c r="K333" s="5"/>
      <c r="L333" s="6" t="s">
        <v>562</v>
      </c>
      <c r="M333" s="6"/>
      <c r="N333" s="6" t="s">
        <v>563</v>
      </c>
      <c r="O333" s="6"/>
      <c r="P333" s="6"/>
      <c r="Q333" s="25"/>
      <c r="R333" s="34">
        <f t="shared" si="4"/>
        <v>0.9854057142857143</v>
      </c>
    </row>
    <row r="334" spans="2:18" ht="13.5" customHeight="1">
      <c r="B334" s="4" t="s">
        <v>499</v>
      </c>
      <c r="C334" s="4"/>
      <c r="D334" s="4"/>
      <c r="E334" s="19" t="s">
        <v>548</v>
      </c>
      <c r="F334" s="19"/>
      <c r="G334" s="5" t="s">
        <v>157</v>
      </c>
      <c r="H334" s="5"/>
      <c r="I334" s="5"/>
      <c r="J334" s="5"/>
      <c r="K334" s="5"/>
      <c r="L334" s="6" t="s">
        <v>176</v>
      </c>
      <c r="M334" s="6"/>
      <c r="N334" s="6" t="s">
        <v>176</v>
      </c>
      <c r="O334" s="6"/>
      <c r="P334" s="6"/>
      <c r="Q334" s="25"/>
      <c r="R334" s="34">
        <f t="shared" si="4"/>
        <v>1</v>
      </c>
    </row>
    <row r="335" spans="2:18" ht="13.5" customHeight="1">
      <c r="B335" s="4" t="s">
        <v>499</v>
      </c>
      <c r="C335" s="4"/>
      <c r="D335" s="4"/>
      <c r="E335" s="19" t="s">
        <v>548</v>
      </c>
      <c r="F335" s="19"/>
      <c r="G335" s="5" t="s">
        <v>12</v>
      </c>
      <c r="H335" s="5"/>
      <c r="I335" s="5"/>
      <c r="J335" s="5"/>
      <c r="K335" s="5"/>
      <c r="L335" s="6" t="s">
        <v>564</v>
      </c>
      <c r="M335" s="6"/>
      <c r="N335" s="6" t="s">
        <v>565</v>
      </c>
      <c r="O335" s="6"/>
      <c r="P335" s="6"/>
      <c r="Q335" s="25"/>
      <c r="R335" s="34">
        <f t="shared" si="4"/>
        <v>0.9957432432432433</v>
      </c>
    </row>
    <row r="336" spans="2:18" ht="13.5" customHeight="1">
      <c r="B336" s="4" t="s">
        <v>499</v>
      </c>
      <c r="C336" s="4"/>
      <c r="D336" s="4"/>
      <c r="E336" s="19" t="s">
        <v>548</v>
      </c>
      <c r="F336" s="19"/>
      <c r="G336" s="5" t="s">
        <v>166</v>
      </c>
      <c r="H336" s="5"/>
      <c r="I336" s="5"/>
      <c r="J336" s="5"/>
      <c r="K336" s="5"/>
      <c r="L336" s="6" t="s">
        <v>566</v>
      </c>
      <c r="M336" s="6"/>
      <c r="N336" s="6" t="s">
        <v>567</v>
      </c>
      <c r="O336" s="6"/>
      <c r="P336" s="6"/>
      <c r="Q336" s="25"/>
      <c r="R336" s="34">
        <f t="shared" si="4"/>
        <v>0.9861674418604652</v>
      </c>
    </row>
    <row r="337" spans="2:18" ht="13.5" customHeight="1">
      <c r="B337" s="4" t="s">
        <v>499</v>
      </c>
      <c r="C337" s="4"/>
      <c r="D337" s="4"/>
      <c r="E337" s="19" t="s">
        <v>548</v>
      </c>
      <c r="F337" s="19"/>
      <c r="G337" s="5" t="s">
        <v>168</v>
      </c>
      <c r="H337" s="5"/>
      <c r="I337" s="5"/>
      <c r="J337" s="5"/>
      <c r="K337" s="5"/>
      <c r="L337" s="6" t="s">
        <v>568</v>
      </c>
      <c r="M337" s="6"/>
      <c r="N337" s="6" t="s">
        <v>569</v>
      </c>
      <c r="O337" s="6"/>
      <c r="P337" s="6"/>
      <c r="Q337" s="25"/>
      <c r="R337" s="34">
        <f aca="true" t="shared" si="5" ref="R337:R400">N337/L337</f>
        <v>0.995819004524887</v>
      </c>
    </row>
    <row r="338" spans="2:18" ht="13.5" customHeight="1">
      <c r="B338" s="4" t="s">
        <v>499</v>
      </c>
      <c r="C338" s="4"/>
      <c r="D338" s="4"/>
      <c r="E338" s="19" t="s">
        <v>548</v>
      </c>
      <c r="F338" s="19"/>
      <c r="G338" s="5" t="s">
        <v>36</v>
      </c>
      <c r="H338" s="5"/>
      <c r="I338" s="5"/>
      <c r="J338" s="5"/>
      <c r="K338" s="5"/>
      <c r="L338" s="6" t="s">
        <v>570</v>
      </c>
      <c r="M338" s="6"/>
      <c r="N338" s="6" t="s">
        <v>571</v>
      </c>
      <c r="O338" s="6"/>
      <c r="P338" s="6"/>
      <c r="Q338" s="25"/>
      <c r="R338" s="34">
        <f t="shared" si="5"/>
        <v>0.837</v>
      </c>
    </row>
    <row r="339" spans="2:18" ht="13.5" customHeight="1">
      <c r="B339" s="4" t="s">
        <v>499</v>
      </c>
      <c r="C339" s="4"/>
      <c r="D339" s="4"/>
      <c r="E339" s="19" t="s">
        <v>548</v>
      </c>
      <c r="F339" s="19"/>
      <c r="G339" s="5" t="s">
        <v>173</v>
      </c>
      <c r="H339" s="5"/>
      <c r="I339" s="5"/>
      <c r="J339" s="5"/>
      <c r="K339" s="5"/>
      <c r="L339" s="6" t="s">
        <v>572</v>
      </c>
      <c r="M339" s="6"/>
      <c r="N339" s="6" t="s">
        <v>572</v>
      </c>
      <c r="O339" s="6"/>
      <c r="P339" s="6"/>
      <c r="Q339" s="25"/>
      <c r="R339" s="34">
        <f t="shared" si="5"/>
        <v>1</v>
      </c>
    </row>
    <row r="340" spans="2:18" ht="13.5" customHeight="1">
      <c r="B340" s="4" t="s">
        <v>499</v>
      </c>
      <c r="C340" s="4"/>
      <c r="D340" s="4"/>
      <c r="E340" s="19" t="s">
        <v>548</v>
      </c>
      <c r="F340" s="19"/>
      <c r="G340" s="5" t="s">
        <v>179</v>
      </c>
      <c r="H340" s="5"/>
      <c r="I340" s="5"/>
      <c r="J340" s="5"/>
      <c r="K340" s="5"/>
      <c r="L340" s="6" t="s">
        <v>573</v>
      </c>
      <c r="M340" s="6"/>
      <c r="N340" s="6" t="s">
        <v>574</v>
      </c>
      <c r="O340" s="6"/>
      <c r="P340" s="6"/>
      <c r="Q340" s="25"/>
      <c r="R340" s="34">
        <f t="shared" si="5"/>
        <v>0.9914383561643836</v>
      </c>
    </row>
    <row r="341" spans="2:18" ht="13.5" customHeight="1" thickBot="1">
      <c r="B341" s="16" t="s">
        <v>499</v>
      </c>
      <c r="C341" s="16"/>
      <c r="D341" s="16"/>
      <c r="E341" s="17" t="s">
        <v>548</v>
      </c>
      <c r="F341" s="17"/>
      <c r="G341" s="18"/>
      <c r="H341" s="18"/>
      <c r="I341" s="18"/>
      <c r="J341" s="18"/>
      <c r="K341" s="18"/>
      <c r="L341" s="15" t="s">
        <v>575</v>
      </c>
      <c r="M341" s="15"/>
      <c r="N341" s="15" t="s">
        <v>576</v>
      </c>
      <c r="O341" s="15"/>
      <c r="P341" s="15"/>
      <c r="Q341" s="26"/>
      <c r="R341" s="34">
        <f t="shared" si="5"/>
        <v>0.98823634855884</v>
      </c>
    </row>
    <row r="342" spans="2:18" ht="13.5" customHeight="1" thickBot="1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27"/>
      <c r="R342" s="34"/>
    </row>
    <row r="343" spans="2:18" ht="13.5" customHeight="1">
      <c r="B343" s="4" t="s">
        <v>499</v>
      </c>
      <c r="C343" s="4"/>
      <c r="D343" s="4"/>
      <c r="E343" s="19" t="s">
        <v>577</v>
      </c>
      <c r="F343" s="19"/>
      <c r="G343" s="5" t="s">
        <v>115</v>
      </c>
      <c r="H343" s="5"/>
      <c r="I343" s="5"/>
      <c r="J343" s="5"/>
      <c r="K343" s="5"/>
      <c r="L343" s="6" t="s">
        <v>578</v>
      </c>
      <c r="M343" s="6"/>
      <c r="N343" s="6" t="s">
        <v>579</v>
      </c>
      <c r="O343" s="6"/>
      <c r="P343" s="6"/>
      <c r="Q343" s="25"/>
      <c r="R343" s="34">
        <f t="shared" si="5"/>
        <v>0.9736111111111111</v>
      </c>
    </row>
    <row r="344" spans="2:18" ht="13.5" customHeight="1">
      <c r="B344" s="4" t="s">
        <v>499</v>
      </c>
      <c r="C344" s="4"/>
      <c r="D344" s="4"/>
      <c r="E344" s="19" t="s">
        <v>577</v>
      </c>
      <c r="F344" s="19"/>
      <c r="G344" s="5" t="s">
        <v>73</v>
      </c>
      <c r="H344" s="5"/>
      <c r="I344" s="5"/>
      <c r="J344" s="5"/>
      <c r="K344" s="5"/>
      <c r="L344" s="6" t="s">
        <v>580</v>
      </c>
      <c r="M344" s="6"/>
      <c r="N344" s="6" t="s">
        <v>581</v>
      </c>
      <c r="O344" s="6"/>
      <c r="P344" s="6"/>
      <c r="Q344" s="25"/>
      <c r="R344" s="34">
        <f t="shared" si="5"/>
        <v>0.9985543689320389</v>
      </c>
    </row>
    <row r="345" spans="2:18" ht="13.5" customHeight="1" thickBot="1">
      <c r="B345" s="16" t="s">
        <v>499</v>
      </c>
      <c r="C345" s="16"/>
      <c r="D345" s="16"/>
      <c r="E345" s="17" t="s">
        <v>577</v>
      </c>
      <c r="F345" s="17"/>
      <c r="G345" s="18"/>
      <c r="H345" s="18"/>
      <c r="I345" s="18"/>
      <c r="J345" s="18"/>
      <c r="K345" s="18"/>
      <c r="L345" s="15" t="s">
        <v>582</v>
      </c>
      <c r="M345" s="15"/>
      <c r="N345" s="15" t="s">
        <v>583</v>
      </c>
      <c r="O345" s="15"/>
      <c r="P345" s="15"/>
      <c r="Q345" s="26"/>
      <c r="R345" s="34">
        <f t="shared" si="5"/>
        <v>0.99655</v>
      </c>
    </row>
    <row r="346" spans="2:18" ht="13.5" customHeight="1" thickBot="1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27"/>
      <c r="R346" s="34"/>
    </row>
    <row r="347" spans="2:18" ht="13.5" customHeight="1">
      <c r="B347" s="4" t="s">
        <v>499</v>
      </c>
      <c r="C347" s="4"/>
      <c r="D347" s="4"/>
      <c r="E347" s="19" t="s">
        <v>584</v>
      </c>
      <c r="F347" s="19"/>
      <c r="G347" s="5" t="s">
        <v>514</v>
      </c>
      <c r="H347" s="5"/>
      <c r="I347" s="5"/>
      <c r="J347" s="5"/>
      <c r="K347" s="5"/>
      <c r="L347" s="6" t="s">
        <v>585</v>
      </c>
      <c r="M347" s="6"/>
      <c r="N347" s="6" t="s">
        <v>586</v>
      </c>
      <c r="O347" s="6"/>
      <c r="P347" s="6"/>
      <c r="Q347" s="25"/>
      <c r="R347" s="34">
        <f t="shared" si="5"/>
        <v>0.895375144761073</v>
      </c>
    </row>
    <row r="348" spans="2:18" ht="13.5" customHeight="1" thickBot="1">
      <c r="B348" s="16" t="s">
        <v>499</v>
      </c>
      <c r="C348" s="16"/>
      <c r="D348" s="16"/>
      <c r="E348" s="17" t="s">
        <v>584</v>
      </c>
      <c r="F348" s="17"/>
      <c r="G348" s="18" t="s">
        <v>587</v>
      </c>
      <c r="H348" s="18"/>
      <c r="I348" s="18"/>
      <c r="J348" s="18"/>
      <c r="K348" s="18"/>
      <c r="L348" s="15" t="s">
        <v>585</v>
      </c>
      <c r="M348" s="15"/>
      <c r="N348" s="15" t="s">
        <v>586</v>
      </c>
      <c r="O348" s="15"/>
      <c r="P348" s="15"/>
      <c r="Q348" s="26"/>
      <c r="R348" s="34">
        <f t="shared" si="5"/>
        <v>0.895375144761073</v>
      </c>
    </row>
    <row r="349" spans="2:18" ht="13.5" customHeight="1" thickBot="1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27"/>
      <c r="R349" s="34"/>
    </row>
    <row r="350" spans="2:18" ht="13.5" customHeight="1">
      <c r="B350" s="4" t="s">
        <v>499</v>
      </c>
      <c r="C350" s="4"/>
      <c r="D350" s="4"/>
      <c r="E350" s="19" t="s">
        <v>588</v>
      </c>
      <c r="F350" s="19"/>
      <c r="G350" s="5" t="s">
        <v>31</v>
      </c>
      <c r="H350" s="5"/>
      <c r="I350" s="5"/>
      <c r="J350" s="5"/>
      <c r="K350" s="5"/>
      <c r="L350" s="6" t="s">
        <v>589</v>
      </c>
      <c r="M350" s="6"/>
      <c r="N350" s="6" t="s">
        <v>590</v>
      </c>
      <c r="O350" s="6"/>
      <c r="P350" s="6"/>
      <c r="Q350" s="25"/>
      <c r="R350" s="34">
        <f t="shared" si="5"/>
        <v>0.9715363636363636</v>
      </c>
    </row>
    <row r="351" spans="2:18" ht="13.5" customHeight="1">
      <c r="B351" s="4" t="s">
        <v>499</v>
      </c>
      <c r="C351" s="4"/>
      <c r="D351" s="4"/>
      <c r="E351" s="19" t="s">
        <v>588</v>
      </c>
      <c r="F351" s="19"/>
      <c r="G351" s="5" t="s">
        <v>514</v>
      </c>
      <c r="H351" s="5"/>
      <c r="I351" s="5"/>
      <c r="J351" s="5"/>
      <c r="K351" s="5"/>
      <c r="L351" s="6" t="s">
        <v>591</v>
      </c>
      <c r="M351" s="6"/>
      <c r="N351" s="6" t="s">
        <v>592</v>
      </c>
      <c r="O351" s="6"/>
      <c r="P351" s="6"/>
      <c r="Q351" s="25"/>
      <c r="R351" s="34">
        <f t="shared" si="5"/>
        <v>0.9561927959846471</v>
      </c>
    </row>
    <row r="352" spans="2:18" ht="13.5" customHeight="1">
      <c r="B352" s="4" t="s">
        <v>499</v>
      </c>
      <c r="C352" s="4"/>
      <c r="D352" s="4"/>
      <c r="E352" s="19" t="s">
        <v>588</v>
      </c>
      <c r="F352" s="19"/>
      <c r="G352" s="5" t="s">
        <v>12</v>
      </c>
      <c r="H352" s="5"/>
      <c r="I352" s="5"/>
      <c r="J352" s="5"/>
      <c r="K352" s="5"/>
      <c r="L352" s="6" t="s">
        <v>21</v>
      </c>
      <c r="M352" s="6"/>
      <c r="N352" s="6" t="s">
        <v>593</v>
      </c>
      <c r="O352" s="6"/>
      <c r="P352" s="6"/>
      <c r="Q352" s="25"/>
      <c r="R352" s="34">
        <f t="shared" si="5"/>
        <v>0.9102389999999999</v>
      </c>
    </row>
    <row r="353" spans="2:18" ht="13.5" customHeight="1">
      <c r="B353" s="4" t="s">
        <v>499</v>
      </c>
      <c r="C353" s="4"/>
      <c r="D353" s="4"/>
      <c r="E353" s="19" t="s">
        <v>588</v>
      </c>
      <c r="F353" s="19"/>
      <c r="G353" s="5" t="s">
        <v>39</v>
      </c>
      <c r="H353" s="5"/>
      <c r="I353" s="5"/>
      <c r="J353" s="5"/>
      <c r="K353" s="5"/>
      <c r="L353" s="6" t="s">
        <v>176</v>
      </c>
      <c r="M353" s="6"/>
      <c r="N353" s="6" t="s">
        <v>594</v>
      </c>
      <c r="O353" s="6"/>
      <c r="P353" s="6"/>
      <c r="Q353" s="25"/>
      <c r="R353" s="34">
        <f t="shared" si="5"/>
        <v>0.5770000000000001</v>
      </c>
    </row>
    <row r="354" spans="2:18" ht="13.5" customHeight="1" thickBot="1">
      <c r="B354" s="16" t="s">
        <v>499</v>
      </c>
      <c r="C354" s="16"/>
      <c r="D354" s="16"/>
      <c r="E354" s="17" t="s">
        <v>588</v>
      </c>
      <c r="F354" s="17"/>
      <c r="G354" s="18"/>
      <c r="H354" s="18"/>
      <c r="I354" s="18"/>
      <c r="J354" s="18"/>
      <c r="K354" s="18"/>
      <c r="L354" s="15" t="s">
        <v>595</v>
      </c>
      <c r="M354" s="15"/>
      <c r="N354" s="15" t="s">
        <v>596</v>
      </c>
      <c r="O354" s="15"/>
      <c r="P354" s="15"/>
      <c r="Q354" s="26"/>
      <c r="R354" s="34">
        <f t="shared" si="5"/>
        <v>0.9503413613892762</v>
      </c>
    </row>
    <row r="355" spans="2:18" ht="13.5" customHeight="1" thickBot="1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27"/>
      <c r="R355" s="34"/>
    </row>
    <row r="356" spans="2:18" ht="13.5" customHeight="1">
      <c r="B356" s="4" t="s">
        <v>597</v>
      </c>
      <c r="C356" s="4"/>
      <c r="D356" s="4"/>
      <c r="E356" s="19" t="s">
        <v>598</v>
      </c>
      <c r="F356" s="19"/>
      <c r="G356" s="5" t="s">
        <v>599</v>
      </c>
      <c r="H356" s="5"/>
      <c r="I356" s="5"/>
      <c r="J356" s="5"/>
      <c r="K356" s="5"/>
      <c r="L356" s="6" t="s">
        <v>600</v>
      </c>
      <c r="M356" s="6"/>
      <c r="N356" s="6" t="s">
        <v>601</v>
      </c>
      <c r="O356" s="6"/>
      <c r="P356" s="6"/>
      <c r="Q356" s="25"/>
      <c r="R356" s="34">
        <f t="shared" si="5"/>
        <v>0.9561986111111112</v>
      </c>
    </row>
    <row r="357" spans="2:18" ht="13.5" customHeight="1">
      <c r="B357" s="4" t="s">
        <v>597</v>
      </c>
      <c r="C357" s="4"/>
      <c r="D357" s="4"/>
      <c r="E357" s="19" t="s">
        <v>598</v>
      </c>
      <c r="F357" s="19"/>
      <c r="G357" s="5" t="s">
        <v>602</v>
      </c>
      <c r="H357" s="5"/>
      <c r="I357" s="5"/>
      <c r="J357" s="5"/>
      <c r="K357" s="5"/>
      <c r="L357" s="6" t="s">
        <v>603</v>
      </c>
      <c r="M357" s="6"/>
      <c r="N357" s="6" t="s">
        <v>604</v>
      </c>
      <c r="O357" s="6"/>
      <c r="P357" s="6"/>
      <c r="Q357" s="25"/>
      <c r="R357" s="34">
        <f t="shared" si="5"/>
        <v>0.9682470784641068</v>
      </c>
    </row>
    <row r="358" spans="2:18" ht="13.5" customHeight="1">
      <c r="B358" s="4" t="s">
        <v>597</v>
      </c>
      <c r="C358" s="4"/>
      <c r="D358" s="4"/>
      <c r="E358" s="19" t="s">
        <v>598</v>
      </c>
      <c r="F358" s="19"/>
      <c r="G358" s="5" t="s">
        <v>605</v>
      </c>
      <c r="H358" s="5"/>
      <c r="I358" s="5"/>
      <c r="J358" s="5"/>
      <c r="K358" s="5"/>
      <c r="L358" s="6" t="s">
        <v>606</v>
      </c>
      <c r="M358" s="6"/>
      <c r="N358" s="6" t="s">
        <v>607</v>
      </c>
      <c r="O358" s="6"/>
      <c r="P358" s="6"/>
      <c r="Q358" s="25"/>
      <c r="R358" s="34">
        <f t="shared" si="5"/>
        <v>1.0000363258951739</v>
      </c>
    </row>
    <row r="359" spans="2:18" ht="13.5" customHeight="1">
      <c r="B359" s="4" t="s">
        <v>597</v>
      </c>
      <c r="C359" s="4"/>
      <c r="D359" s="4"/>
      <c r="E359" s="19" t="s">
        <v>598</v>
      </c>
      <c r="F359" s="19"/>
      <c r="G359" s="5" t="s">
        <v>608</v>
      </c>
      <c r="H359" s="5"/>
      <c r="I359" s="5"/>
      <c r="J359" s="5"/>
      <c r="K359" s="5"/>
      <c r="L359" s="6" t="s">
        <v>609</v>
      </c>
      <c r="M359" s="6"/>
      <c r="N359" s="6" t="s">
        <v>610</v>
      </c>
      <c r="O359" s="6"/>
      <c r="P359" s="6"/>
      <c r="Q359" s="25"/>
      <c r="R359" s="34">
        <f t="shared" si="5"/>
        <v>0.9996795952782461</v>
      </c>
    </row>
    <row r="360" spans="2:18" ht="13.5" customHeight="1">
      <c r="B360" s="4" t="s">
        <v>597</v>
      </c>
      <c r="C360" s="4"/>
      <c r="D360" s="4"/>
      <c r="E360" s="19" t="s">
        <v>598</v>
      </c>
      <c r="F360" s="19"/>
      <c r="G360" s="5" t="s">
        <v>611</v>
      </c>
      <c r="H360" s="5"/>
      <c r="I360" s="5"/>
      <c r="J360" s="5"/>
      <c r="K360" s="5"/>
      <c r="L360" s="6" t="s">
        <v>525</v>
      </c>
      <c r="M360" s="6"/>
      <c r="N360" s="6" t="s">
        <v>612</v>
      </c>
      <c r="O360" s="6"/>
      <c r="P360" s="6"/>
      <c r="Q360" s="25"/>
      <c r="R360" s="34">
        <f t="shared" si="5"/>
        <v>0.9990000000000001</v>
      </c>
    </row>
    <row r="361" spans="2:18" ht="13.5" customHeight="1">
      <c r="B361" s="4" t="s">
        <v>597</v>
      </c>
      <c r="C361" s="4"/>
      <c r="D361" s="4"/>
      <c r="E361" s="19" t="s">
        <v>598</v>
      </c>
      <c r="F361" s="19"/>
      <c r="G361" s="5" t="s">
        <v>467</v>
      </c>
      <c r="H361" s="5"/>
      <c r="I361" s="5"/>
      <c r="J361" s="5"/>
      <c r="K361" s="5"/>
      <c r="L361" s="6" t="s">
        <v>613</v>
      </c>
      <c r="M361" s="6"/>
      <c r="N361" s="6" t="s">
        <v>614</v>
      </c>
      <c r="O361" s="6"/>
      <c r="P361" s="6"/>
      <c r="Q361" s="25"/>
      <c r="R361" s="34">
        <f t="shared" si="5"/>
        <v>0.7954154727793696</v>
      </c>
    </row>
    <row r="362" spans="2:18" ht="13.5" customHeight="1">
      <c r="B362" s="4" t="s">
        <v>597</v>
      </c>
      <c r="C362" s="4"/>
      <c r="D362" s="4"/>
      <c r="E362" s="19" t="s">
        <v>598</v>
      </c>
      <c r="F362" s="19"/>
      <c r="G362" s="5" t="s">
        <v>473</v>
      </c>
      <c r="H362" s="5"/>
      <c r="I362" s="5"/>
      <c r="J362" s="5"/>
      <c r="K362" s="5"/>
      <c r="L362" s="6" t="s">
        <v>615</v>
      </c>
      <c r="M362" s="6"/>
      <c r="N362" s="6" t="s">
        <v>616</v>
      </c>
      <c r="O362" s="6"/>
      <c r="P362" s="6"/>
      <c r="Q362" s="25"/>
      <c r="R362" s="34">
        <f t="shared" si="5"/>
        <v>1.0000618279569893</v>
      </c>
    </row>
    <row r="363" spans="2:18" ht="13.5" customHeight="1">
      <c r="B363" s="4" t="s">
        <v>597</v>
      </c>
      <c r="C363" s="4"/>
      <c r="D363" s="4"/>
      <c r="E363" s="19" t="s">
        <v>598</v>
      </c>
      <c r="F363" s="19"/>
      <c r="G363" s="5" t="s">
        <v>476</v>
      </c>
      <c r="H363" s="5"/>
      <c r="I363" s="5"/>
      <c r="J363" s="5"/>
      <c r="K363" s="5"/>
      <c r="L363" s="6" t="s">
        <v>617</v>
      </c>
      <c r="M363" s="6"/>
      <c r="N363" s="6" t="s">
        <v>618</v>
      </c>
      <c r="O363" s="6"/>
      <c r="P363" s="6"/>
      <c r="Q363" s="25"/>
      <c r="R363" s="34">
        <f t="shared" si="5"/>
        <v>0.9919361756884275</v>
      </c>
    </row>
    <row r="364" spans="2:18" ht="13.5" customHeight="1" thickBot="1">
      <c r="B364" s="16" t="s">
        <v>597</v>
      </c>
      <c r="C364" s="16"/>
      <c r="D364" s="16"/>
      <c r="E364" s="17" t="s">
        <v>598</v>
      </c>
      <c r="F364" s="17"/>
      <c r="G364" s="18"/>
      <c r="H364" s="18"/>
      <c r="I364" s="18"/>
      <c r="J364" s="18"/>
      <c r="K364" s="18"/>
      <c r="L364" s="15" t="s">
        <v>619</v>
      </c>
      <c r="M364" s="15"/>
      <c r="N364" s="15" t="s">
        <v>620</v>
      </c>
      <c r="O364" s="15"/>
      <c r="P364" s="15"/>
      <c r="Q364" s="26"/>
      <c r="R364" s="34">
        <f t="shared" si="5"/>
        <v>0.9681389102608939</v>
      </c>
    </row>
    <row r="365" spans="2:18" ht="13.5" customHeight="1" thickBot="1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27"/>
      <c r="R365" s="34"/>
    </row>
    <row r="366" spans="2:18" ht="13.5" customHeight="1">
      <c r="B366" s="4" t="s">
        <v>621</v>
      </c>
      <c r="C366" s="4"/>
      <c r="D366" s="4"/>
      <c r="E366" s="19" t="s">
        <v>622</v>
      </c>
      <c r="F366" s="19"/>
      <c r="G366" s="5" t="s">
        <v>623</v>
      </c>
      <c r="H366" s="5"/>
      <c r="I366" s="5"/>
      <c r="J366" s="5"/>
      <c r="K366" s="5"/>
      <c r="L366" s="6" t="s">
        <v>624</v>
      </c>
      <c r="M366" s="6"/>
      <c r="N366" s="6" t="s">
        <v>625</v>
      </c>
      <c r="O366" s="6"/>
      <c r="P366" s="6"/>
      <c r="Q366" s="25"/>
      <c r="R366" s="34">
        <f t="shared" si="5"/>
        <v>0.9972550669752438</v>
      </c>
    </row>
    <row r="367" spans="2:18" ht="13.5" customHeight="1">
      <c r="B367" s="4" t="s">
        <v>621</v>
      </c>
      <c r="C367" s="4"/>
      <c r="D367" s="4"/>
      <c r="E367" s="19" t="s">
        <v>622</v>
      </c>
      <c r="F367" s="19"/>
      <c r="G367" s="5" t="s">
        <v>291</v>
      </c>
      <c r="H367" s="5"/>
      <c r="I367" s="5"/>
      <c r="J367" s="5"/>
      <c r="K367" s="5"/>
      <c r="L367" s="6" t="s">
        <v>626</v>
      </c>
      <c r="M367" s="6"/>
      <c r="N367" s="6" t="s">
        <v>627</v>
      </c>
      <c r="O367" s="6"/>
      <c r="P367" s="6"/>
      <c r="Q367" s="25"/>
      <c r="R367" s="34">
        <f t="shared" si="5"/>
        <v>0.899186762778506</v>
      </c>
    </row>
    <row r="368" spans="2:18" ht="13.5" customHeight="1" thickBot="1">
      <c r="B368" s="16" t="s">
        <v>621</v>
      </c>
      <c r="C368" s="16"/>
      <c r="D368" s="16"/>
      <c r="E368" s="17" t="s">
        <v>622</v>
      </c>
      <c r="F368" s="17"/>
      <c r="G368" s="18"/>
      <c r="H368" s="18"/>
      <c r="I368" s="18"/>
      <c r="J368" s="18"/>
      <c r="K368" s="18"/>
      <c r="L368" s="15" t="s">
        <v>628</v>
      </c>
      <c r="M368" s="15"/>
      <c r="N368" s="15" t="s">
        <v>629</v>
      </c>
      <c r="O368" s="15"/>
      <c r="P368" s="15"/>
      <c r="Q368" s="26"/>
      <c r="R368" s="34">
        <f t="shared" si="5"/>
        <v>0.9799652244237768</v>
      </c>
    </row>
    <row r="369" spans="2:18" ht="13.5" customHeight="1" thickBot="1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27"/>
      <c r="R369" s="34"/>
    </row>
    <row r="370" spans="2:18" ht="13.5" customHeight="1">
      <c r="B370" s="4" t="s">
        <v>630</v>
      </c>
      <c r="C370" s="4"/>
      <c r="D370" s="4"/>
      <c r="E370" s="19" t="s">
        <v>631</v>
      </c>
      <c r="F370" s="19"/>
      <c r="G370" s="5" t="s">
        <v>135</v>
      </c>
      <c r="H370" s="5"/>
      <c r="I370" s="5"/>
      <c r="J370" s="5"/>
      <c r="K370" s="5"/>
      <c r="L370" s="6" t="s">
        <v>63</v>
      </c>
      <c r="M370" s="6"/>
      <c r="N370" s="6" t="s">
        <v>632</v>
      </c>
      <c r="O370" s="6"/>
      <c r="P370" s="6"/>
      <c r="Q370" s="25"/>
      <c r="R370" s="34">
        <f t="shared" si="5"/>
        <v>0.6684</v>
      </c>
    </row>
    <row r="371" spans="2:18" ht="13.5" customHeight="1">
      <c r="B371" s="4" t="s">
        <v>630</v>
      </c>
      <c r="C371" s="4"/>
      <c r="D371" s="4"/>
      <c r="E371" s="19" t="s">
        <v>631</v>
      </c>
      <c r="F371" s="19"/>
      <c r="G371" s="5" t="s">
        <v>73</v>
      </c>
      <c r="H371" s="5"/>
      <c r="I371" s="5"/>
      <c r="J371" s="5"/>
      <c r="K371" s="5"/>
      <c r="L371" s="6" t="s">
        <v>54</v>
      </c>
      <c r="M371" s="6"/>
      <c r="N371" s="6" t="s">
        <v>633</v>
      </c>
      <c r="O371" s="6"/>
      <c r="P371" s="6"/>
      <c r="Q371" s="25"/>
      <c r="R371" s="34">
        <f t="shared" si="5"/>
        <v>0.917</v>
      </c>
    </row>
    <row r="372" spans="2:18" ht="13.5" customHeight="1">
      <c r="B372" s="4" t="s">
        <v>630</v>
      </c>
      <c r="C372" s="4"/>
      <c r="D372" s="4"/>
      <c r="E372" s="19" t="s">
        <v>631</v>
      </c>
      <c r="F372" s="19"/>
      <c r="G372" s="5" t="s">
        <v>47</v>
      </c>
      <c r="H372" s="5"/>
      <c r="I372" s="5"/>
      <c r="J372" s="5"/>
      <c r="K372" s="5"/>
      <c r="L372" s="6" t="s">
        <v>634</v>
      </c>
      <c r="M372" s="6"/>
      <c r="N372" s="6" t="s">
        <v>635</v>
      </c>
      <c r="O372" s="6"/>
      <c r="P372" s="6"/>
      <c r="Q372" s="25"/>
      <c r="R372" s="34">
        <f t="shared" si="5"/>
        <v>0.9917083333333334</v>
      </c>
    </row>
    <row r="373" spans="2:18" ht="13.5" customHeight="1">
      <c r="B373" s="4" t="s">
        <v>630</v>
      </c>
      <c r="C373" s="4"/>
      <c r="D373" s="4"/>
      <c r="E373" s="19" t="s">
        <v>631</v>
      </c>
      <c r="F373" s="19"/>
      <c r="G373" s="5" t="s">
        <v>50</v>
      </c>
      <c r="H373" s="5"/>
      <c r="I373" s="5"/>
      <c r="J373" s="5"/>
      <c r="K373" s="5"/>
      <c r="L373" s="6" t="s">
        <v>636</v>
      </c>
      <c r="M373" s="6"/>
      <c r="N373" s="6" t="s">
        <v>637</v>
      </c>
      <c r="O373" s="6"/>
      <c r="P373" s="6"/>
      <c r="Q373" s="25"/>
      <c r="R373" s="34">
        <f t="shared" si="5"/>
        <v>0.9957441379310346</v>
      </c>
    </row>
    <row r="374" spans="2:18" ht="13.5" customHeight="1">
      <c r="B374" s="4" t="s">
        <v>630</v>
      </c>
      <c r="C374" s="4"/>
      <c r="D374" s="4"/>
      <c r="E374" s="19" t="s">
        <v>631</v>
      </c>
      <c r="F374" s="19"/>
      <c r="G374" s="5" t="s">
        <v>53</v>
      </c>
      <c r="H374" s="5"/>
      <c r="I374" s="5"/>
      <c r="J374" s="5"/>
      <c r="K374" s="5"/>
      <c r="L374" s="6" t="s">
        <v>180</v>
      </c>
      <c r="M374" s="6"/>
      <c r="N374" s="6" t="s">
        <v>638</v>
      </c>
      <c r="O374" s="6"/>
      <c r="P374" s="6"/>
      <c r="Q374" s="25"/>
      <c r="R374" s="34">
        <f t="shared" si="5"/>
        <v>0.944945</v>
      </c>
    </row>
    <row r="375" spans="2:18" ht="13.5" customHeight="1">
      <c r="B375" s="4" t="s">
        <v>630</v>
      </c>
      <c r="C375" s="4"/>
      <c r="D375" s="4"/>
      <c r="E375" s="19" t="s">
        <v>631</v>
      </c>
      <c r="F375" s="19"/>
      <c r="G375" s="5" t="s">
        <v>12</v>
      </c>
      <c r="H375" s="5"/>
      <c r="I375" s="5"/>
      <c r="J375" s="5"/>
      <c r="K375" s="5"/>
      <c r="L375" s="6" t="s">
        <v>639</v>
      </c>
      <c r="M375" s="6"/>
      <c r="N375" s="6" t="s">
        <v>640</v>
      </c>
      <c r="O375" s="6"/>
      <c r="P375" s="6"/>
      <c r="Q375" s="25"/>
      <c r="R375" s="34">
        <f t="shared" si="5"/>
        <v>0.9973636363636363</v>
      </c>
    </row>
    <row r="376" spans="2:18" ht="13.5" customHeight="1">
      <c r="B376" s="4" t="s">
        <v>630</v>
      </c>
      <c r="C376" s="4"/>
      <c r="D376" s="4"/>
      <c r="E376" s="19" t="s">
        <v>631</v>
      </c>
      <c r="F376" s="19"/>
      <c r="G376" s="5" t="s">
        <v>58</v>
      </c>
      <c r="H376" s="5"/>
      <c r="I376" s="5"/>
      <c r="J376" s="5"/>
      <c r="K376" s="5"/>
      <c r="L376" s="6" t="s">
        <v>641</v>
      </c>
      <c r="M376" s="6"/>
      <c r="N376" s="6" t="s">
        <v>642</v>
      </c>
      <c r="O376" s="6"/>
      <c r="P376" s="6"/>
      <c r="Q376" s="25"/>
      <c r="R376" s="34">
        <f t="shared" si="5"/>
        <v>0.9971338582677165</v>
      </c>
    </row>
    <row r="377" spans="2:18" ht="13.5" customHeight="1">
      <c r="B377" s="4" t="s">
        <v>630</v>
      </c>
      <c r="C377" s="4"/>
      <c r="D377" s="4"/>
      <c r="E377" s="19" t="s">
        <v>631</v>
      </c>
      <c r="F377" s="19"/>
      <c r="G377" s="5" t="s">
        <v>36</v>
      </c>
      <c r="H377" s="5"/>
      <c r="I377" s="5"/>
      <c r="J377" s="5"/>
      <c r="K377" s="5"/>
      <c r="L377" s="6" t="s">
        <v>525</v>
      </c>
      <c r="M377" s="6"/>
      <c r="N377" s="6" t="s">
        <v>643</v>
      </c>
      <c r="O377" s="6"/>
      <c r="P377" s="6"/>
      <c r="Q377" s="25"/>
      <c r="R377" s="34">
        <f t="shared" si="5"/>
        <v>0.9494750000000001</v>
      </c>
    </row>
    <row r="378" spans="2:18" ht="13.5" customHeight="1">
      <c r="B378" s="4" t="s">
        <v>630</v>
      </c>
      <c r="C378" s="4"/>
      <c r="D378" s="4"/>
      <c r="E378" s="19" t="s">
        <v>631</v>
      </c>
      <c r="F378" s="19"/>
      <c r="G378" s="5" t="s">
        <v>62</v>
      </c>
      <c r="H378" s="5"/>
      <c r="I378" s="5"/>
      <c r="J378" s="5"/>
      <c r="K378" s="5"/>
      <c r="L378" s="6" t="s">
        <v>644</v>
      </c>
      <c r="M378" s="6"/>
      <c r="N378" s="6" t="s">
        <v>645</v>
      </c>
      <c r="O378" s="6"/>
      <c r="P378" s="6"/>
      <c r="Q378" s="25"/>
      <c r="R378" s="34">
        <f t="shared" si="5"/>
        <v>0.9994444444444445</v>
      </c>
    </row>
    <row r="379" spans="2:18" ht="13.5" customHeight="1">
      <c r="B379" s="4" t="s">
        <v>630</v>
      </c>
      <c r="C379" s="4"/>
      <c r="D379" s="4"/>
      <c r="E379" s="19" t="s">
        <v>631</v>
      </c>
      <c r="F379" s="19"/>
      <c r="G379" s="5" t="s">
        <v>20</v>
      </c>
      <c r="H379" s="5"/>
      <c r="I379" s="5"/>
      <c r="J379" s="5"/>
      <c r="K379" s="5"/>
      <c r="L379" s="6" t="s">
        <v>646</v>
      </c>
      <c r="M379" s="6"/>
      <c r="N379" s="6" t="s">
        <v>646</v>
      </c>
      <c r="O379" s="6"/>
      <c r="P379" s="6"/>
      <c r="Q379" s="25"/>
      <c r="R379" s="34">
        <f t="shared" si="5"/>
        <v>1</v>
      </c>
    </row>
    <row r="380" spans="2:18" ht="13.5" customHeight="1" thickBot="1">
      <c r="B380" s="16" t="s">
        <v>630</v>
      </c>
      <c r="C380" s="16"/>
      <c r="D380" s="16"/>
      <c r="E380" s="17" t="s">
        <v>631</v>
      </c>
      <c r="F380" s="17"/>
      <c r="G380" s="18"/>
      <c r="H380" s="18"/>
      <c r="I380" s="18"/>
      <c r="J380" s="18"/>
      <c r="K380" s="18"/>
      <c r="L380" s="15" t="s">
        <v>647</v>
      </c>
      <c r="M380" s="15"/>
      <c r="N380" s="15" t="s">
        <v>648</v>
      </c>
      <c r="O380" s="15"/>
      <c r="P380" s="15"/>
      <c r="Q380" s="26"/>
      <c r="R380" s="34">
        <f t="shared" si="5"/>
        <v>0.9922415942083068</v>
      </c>
    </row>
    <row r="381" spans="2:18" ht="13.5" customHeight="1" thickBot="1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27"/>
      <c r="R381" s="34"/>
    </row>
    <row r="382" spans="2:18" ht="13.5" customHeight="1">
      <c r="B382" s="4" t="s">
        <v>630</v>
      </c>
      <c r="C382" s="4"/>
      <c r="D382" s="4"/>
      <c r="E382" s="19" t="s">
        <v>649</v>
      </c>
      <c r="F382" s="19"/>
      <c r="G382" s="5" t="s">
        <v>47</v>
      </c>
      <c r="H382" s="5"/>
      <c r="I382" s="5"/>
      <c r="J382" s="5"/>
      <c r="K382" s="5"/>
      <c r="L382" s="6" t="s">
        <v>59</v>
      </c>
      <c r="M382" s="6"/>
      <c r="N382" s="6" t="s">
        <v>650</v>
      </c>
      <c r="O382" s="6"/>
      <c r="P382" s="6"/>
      <c r="Q382" s="25"/>
      <c r="R382" s="34">
        <f t="shared" si="5"/>
        <v>0.6869299999999999</v>
      </c>
    </row>
    <row r="383" spans="2:18" ht="13.5" customHeight="1">
      <c r="B383" s="4" t="s">
        <v>630</v>
      </c>
      <c r="C383" s="4"/>
      <c r="D383" s="4"/>
      <c r="E383" s="19" t="s">
        <v>649</v>
      </c>
      <c r="F383" s="19"/>
      <c r="G383" s="5" t="s">
        <v>12</v>
      </c>
      <c r="H383" s="5"/>
      <c r="I383" s="5"/>
      <c r="J383" s="5"/>
      <c r="K383" s="5"/>
      <c r="L383" s="6" t="s">
        <v>651</v>
      </c>
      <c r="M383" s="6"/>
      <c r="N383" s="6" t="s">
        <v>652</v>
      </c>
      <c r="O383" s="6"/>
      <c r="P383" s="6"/>
      <c r="Q383" s="25"/>
      <c r="R383" s="34">
        <f t="shared" si="5"/>
        <v>0.9774584657912923</v>
      </c>
    </row>
    <row r="384" spans="2:18" ht="13.5" customHeight="1" thickBot="1">
      <c r="B384" s="16" t="s">
        <v>630</v>
      </c>
      <c r="C384" s="16"/>
      <c r="D384" s="16"/>
      <c r="E384" s="17" t="s">
        <v>649</v>
      </c>
      <c r="F384" s="17"/>
      <c r="G384" s="18"/>
      <c r="H384" s="18"/>
      <c r="I384" s="18"/>
      <c r="J384" s="18"/>
      <c r="K384" s="18"/>
      <c r="L384" s="15" t="s">
        <v>653</v>
      </c>
      <c r="M384" s="15"/>
      <c r="N384" s="15" t="s">
        <v>654</v>
      </c>
      <c r="O384" s="15"/>
      <c r="P384" s="15"/>
      <c r="Q384" s="26"/>
      <c r="R384" s="34">
        <f t="shared" si="5"/>
        <v>0.9696433086751849</v>
      </c>
    </row>
    <row r="385" spans="2:18" ht="13.5" customHeight="1" thickBot="1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27"/>
      <c r="R385" s="34"/>
    </row>
    <row r="386" spans="2:18" ht="13.5" customHeight="1">
      <c r="B386" s="4" t="s">
        <v>630</v>
      </c>
      <c r="C386" s="4"/>
      <c r="D386" s="4"/>
      <c r="E386" s="19" t="s">
        <v>655</v>
      </c>
      <c r="F386" s="19"/>
      <c r="G386" s="5" t="s">
        <v>47</v>
      </c>
      <c r="H386" s="5"/>
      <c r="I386" s="5"/>
      <c r="J386" s="5"/>
      <c r="K386" s="5"/>
      <c r="L386" s="6" t="s">
        <v>564</v>
      </c>
      <c r="M386" s="6"/>
      <c r="N386" s="6" t="s">
        <v>656</v>
      </c>
      <c r="O386" s="6"/>
      <c r="P386" s="6"/>
      <c r="Q386" s="25"/>
      <c r="R386" s="34">
        <f t="shared" si="5"/>
        <v>0.9949054054054054</v>
      </c>
    </row>
    <row r="387" spans="2:18" ht="13.5" customHeight="1">
      <c r="B387" s="4" t="s">
        <v>630</v>
      </c>
      <c r="C387" s="4"/>
      <c r="D387" s="4"/>
      <c r="E387" s="19" t="s">
        <v>655</v>
      </c>
      <c r="F387" s="19"/>
      <c r="G387" s="5" t="s">
        <v>50</v>
      </c>
      <c r="H387" s="5"/>
      <c r="I387" s="5"/>
      <c r="J387" s="5"/>
      <c r="K387" s="5"/>
      <c r="L387" s="6" t="s">
        <v>657</v>
      </c>
      <c r="M387" s="6"/>
      <c r="N387" s="6" t="s">
        <v>658</v>
      </c>
      <c r="O387" s="6"/>
      <c r="P387" s="6"/>
      <c r="Q387" s="25"/>
      <c r="R387" s="34">
        <f t="shared" si="5"/>
        <v>0.9994704851752022</v>
      </c>
    </row>
    <row r="388" spans="2:18" ht="13.5" customHeight="1">
      <c r="B388" s="4" t="s">
        <v>630</v>
      </c>
      <c r="C388" s="4"/>
      <c r="D388" s="4"/>
      <c r="E388" s="19" t="s">
        <v>655</v>
      </c>
      <c r="F388" s="19"/>
      <c r="G388" s="5" t="s">
        <v>12</v>
      </c>
      <c r="H388" s="5"/>
      <c r="I388" s="5"/>
      <c r="J388" s="5"/>
      <c r="K388" s="5"/>
      <c r="L388" s="6" t="s">
        <v>659</v>
      </c>
      <c r="M388" s="6"/>
      <c r="N388" s="6" t="s">
        <v>660</v>
      </c>
      <c r="O388" s="6"/>
      <c r="P388" s="6"/>
      <c r="Q388" s="25"/>
      <c r="R388" s="34">
        <f t="shared" si="5"/>
        <v>0.9998847731000547</v>
      </c>
    </row>
    <row r="389" spans="2:18" ht="13.5" customHeight="1">
      <c r="B389" s="4" t="s">
        <v>630</v>
      </c>
      <c r="C389" s="4"/>
      <c r="D389" s="4"/>
      <c r="E389" s="19" t="s">
        <v>655</v>
      </c>
      <c r="F389" s="19"/>
      <c r="G389" s="5" t="s">
        <v>17</v>
      </c>
      <c r="H389" s="5"/>
      <c r="I389" s="5"/>
      <c r="J389" s="5"/>
      <c r="K389" s="5"/>
      <c r="L389" s="6" t="s">
        <v>171</v>
      </c>
      <c r="M389" s="6"/>
      <c r="N389" s="6" t="s">
        <v>661</v>
      </c>
      <c r="O389" s="6"/>
      <c r="P389" s="6"/>
      <c r="Q389" s="25"/>
      <c r="R389" s="34">
        <f t="shared" si="5"/>
        <v>0.85</v>
      </c>
    </row>
    <row r="390" spans="2:18" ht="13.5" customHeight="1" thickBot="1">
      <c r="B390" s="16" t="s">
        <v>630</v>
      </c>
      <c r="C390" s="16"/>
      <c r="D390" s="16"/>
      <c r="E390" s="17" t="s">
        <v>655</v>
      </c>
      <c r="F390" s="17"/>
      <c r="G390" s="18"/>
      <c r="H390" s="18"/>
      <c r="I390" s="18"/>
      <c r="J390" s="18"/>
      <c r="K390" s="18"/>
      <c r="L390" s="15" t="s">
        <v>662</v>
      </c>
      <c r="M390" s="15"/>
      <c r="N390" s="15" t="s">
        <v>663</v>
      </c>
      <c r="O390" s="15"/>
      <c r="P390" s="15"/>
      <c r="Q390" s="26"/>
      <c r="R390" s="34">
        <f t="shared" si="5"/>
        <v>0.987336459267716</v>
      </c>
    </row>
    <row r="391" spans="2:18" ht="13.5" customHeight="1" thickBot="1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27"/>
      <c r="R391" s="34"/>
    </row>
    <row r="392" spans="2:18" ht="13.5" customHeight="1">
      <c r="B392" s="4" t="s">
        <v>630</v>
      </c>
      <c r="C392" s="4"/>
      <c r="D392" s="4"/>
      <c r="E392" s="19" t="s">
        <v>664</v>
      </c>
      <c r="F392" s="19"/>
      <c r="G392" s="5" t="s">
        <v>12</v>
      </c>
      <c r="H392" s="5"/>
      <c r="I392" s="5"/>
      <c r="J392" s="5"/>
      <c r="K392" s="5"/>
      <c r="L392" s="6" t="s">
        <v>665</v>
      </c>
      <c r="M392" s="6"/>
      <c r="N392" s="6" t="s">
        <v>666</v>
      </c>
      <c r="O392" s="6"/>
      <c r="P392" s="6"/>
      <c r="Q392" s="25"/>
      <c r="R392" s="34">
        <f t="shared" si="5"/>
        <v>0.9737931034482759</v>
      </c>
    </row>
    <row r="393" spans="2:18" ht="13.5" customHeight="1" thickBot="1">
      <c r="B393" s="16" t="s">
        <v>630</v>
      </c>
      <c r="C393" s="16"/>
      <c r="D393" s="16"/>
      <c r="E393" s="17" t="s">
        <v>664</v>
      </c>
      <c r="F393" s="17"/>
      <c r="G393" s="18"/>
      <c r="H393" s="18"/>
      <c r="I393" s="18"/>
      <c r="J393" s="18"/>
      <c r="K393" s="18"/>
      <c r="L393" s="15" t="s">
        <v>665</v>
      </c>
      <c r="M393" s="15"/>
      <c r="N393" s="15" t="s">
        <v>666</v>
      </c>
      <c r="O393" s="15"/>
      <c r="P393" s="15"/>
      <c r="Q393" s="26"/>
      <c r="R393" s="34">
        <f t="shared" si="5"/>
        <v>0.9737931034482759</v>
      </c>
    </row>
    <row r="394" spans="2:18" ht="13.5" customHeight="1" thickBot="1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27"/>
      <c r="R394" s="34"/>
    </row>
    <row r="395" spans="2:18" ht="13.5" customHeight="1">
      <c r="B395" s="4" t="s">
        <v>667</v>
      </c>
      <c r="C395" s="4"/>
      <c r="D395" s="4"/>
      <c r="E395" s="19" t="s">
        <v>668</v>
      </c>
      <c r="F395" s="19"/>
      <c r="G395" s="5" t="s">
        <v>73</v>
      </c>
      <c r="H395" s="5"/>
      <c r="I395" s="5"/>
      <c r="J395" s="5"/>
      <c r="K395" s="5"/>
      <c r="L395" s="6" t="s">
        <v>42</v>
      </c>
      <c r="M395" s="6"/>
      <c r="N395" s="6" t="s">
        <v>669</v>
      </c>
      <c r="O395" s="6"/>
      <c r="P395" s="6"/>
      <c r="Q395" s="25"/>
      <c r="R395" s="34">
        <f t="shared" si="5"/>
        <v>0.97924</v>
      </c>
    </row>
    <row r="396" spans="2:18" ht="13.5" customHeight="1">
      <c r="B396" s="4" t="s">
        <v>667</v>
      </c>
      <c r="C396" s="4"/>
      <c r="D396" s="4"/>
      <c r="E396" s="19" t="s">
        <v>668</v>
      </c>
      <c r="F396" s="19"/>
      <c r="G396" s="5" t="s">
        <v>47</v>
      </c>
      <c r="H396" s="5"/>
      <c r="I396" s="5"/>
      <c r="J396" s="5"/>
      <c r="K396" s="5"/>
      <c r="L396" s="6" t="s">
        <v>670</v>
      </c>
      <c r="M396" s="6"/>
      <c r="N396" s="6" t="s">
        <v>671</v>
      </c>
      <c r="O396" s="6"/>
      <c r="P396" s="6"/>
      <c r="Q396" s="25"/>
      <c r="R396" s="34">
        <f t="shared" si="5"/>
        <v>0.8465930769230768</v>
      </c>
    </row>
    <row r="397" spans="2:18" ht="13.5" customHeight="1">
      <c r="B397" s="4" t="s">
        <v>667</v>
      </c>
      <c r="C397" s="4"/>
      <c r="D397" s="4"/>
      <c r="E397" s="19" t="s">
        <v>668</v>
      </c>
      <c r="F397" s="19"/>
      <c r="G397" s="5" t="s">
        <v>12</v>
      </c>
      <c r="H397" s="5"/>
      <c r="I397" s="5"/>
      <c r="J397" s="5"/>
      <c r="K397" s="5"/>
      <c r="L397" s="6" t="s">
        <v>672</v>
      </c>
      <c r="M397" s="6"/>
      <c r="N397" s="6" t="s">
        <v>673</v>
      </c>
      <c r="O397" s="6"/>
      <c r="P397" s="6"/>
      <c r="Q397" s="25"/>
      <c r="R397" s="34">
        <f t="shared" si="5"/>
        <v>0.9901782178217822</v>
      </c>
    </row>
    <row r="398" spans="2:18" ht="13.5" customHeight="1" thickBot="1">
      <c r="B398" s="16" t="s">
        <v>667</v>
      </c>
      <c r="C398" s="16"/>
      <c r="D398" s="16"/>
      <c r="E398" s="17" t="s">
        <v>668</v>
      </c>
      <c r="F398" s="17"/>
      <c r="G398" s="18"/>
      <c r="H398" s="18"/>
      <c r="I398" s="18"/>
      <c r="J398" s="18"/>
      <c r="K398" s="18"/>
      <c r="L398" s="15" t="s">
        <v>674</v>
      </c>
      <c r="M398" s="15"/>
      <c r="N398" s="15" t="s">
        <v>675</v>
      </c>
      <c r="O398" s="15"/>
      <c r="P398" s="15"/>
      <c r="Q398" s="26"/>
      <c r="R398" s="34">
        <f t="shared" si="5"/>
        <v>0.889110468174645</v>
      </c>
    </row>
    <row r="399" spans="2:18" ht="13.5" customHeight="1" thickBot="1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27"/>
      <c r="R399" s="34"/>
    </row>
    <row r="400" spans="2:18" ht="13.5" customHeight="1">
      <c r="B400" s="4" t="s">
        <v>667</v>
      </c>
      <c r="C400" s="4"/>
      <c r="D400" s="4"/>
      <c r="E400" s="19" t="s">
        <v>676</v>
      </c>
      <c r="F400" s="19"/>
      <c r="G400" s="5" t="s">
        <v>47</v>
      </c>
      <c r="H400" s="5"/>
      <c r="I400" s="5"/>
      <c r="J400" s="5"/>
      <c r="K400" s="5"/>
      <c r="L400" s="6" t="s">
        <v>677</v>
      </c>
      <c r="M400" s="6"/>
      <c r="N400" s="6" t="s">
        <v>678</v>
      </c>
      <c r="O400" s="6"/>
      <c r="P400" s="6"/>
      <c r="Q400" s="25"/>
      <c r="R400" s="34">
        <f t="shared" si="5"/>
        <v>0.9963873303167421</v>
      </c>
    </row>
    <row r="401" spans="2:18" ht="13.5" customHeight="1">
      <c r="B401" s="4" t="s">
        <v>667</v>
      </c>
      <c r="C401" s="4"/>
      <c r="D401" s="4"/>
      <c r="E401" s="19" t="s">
        <v>676</v>
      </c>
      <c r="F401" s="19"/>
      <c r="G401" s="5" t="s">
        <v>50</v>
      </c>
      <c r="H401" s="5"/>
      <c r="I401" s="5"/>
      <c r="J401" s="5"/>
      <c r="K401" s="5"/>
      <c r="L401" s="6" t="s">
        <v>151</v>
      </c>
      <c r="M401" s="6"/>
      <c r="N401" s="6" t="s">
        <v>679</v>
      </c>
      <c r="O401" s="6"/>
      <c r="P401" s="6"/>
      <c r="Q401" s="25"/>
      <c r="R401" s="34">
        <f aca="true" t="shared" si="6" ref="R401:R446">N401/L401</f>
        <v>0.9983976744186046</v>
      </c>
    </row>
    <row r="402" spans="2:18" ht="13.5" customHeight="1">
      <c r="B402" s="4" t="s">
        <v>667</v>
      </c>
      <c r="C402" s="4"/>
      <c r="D402" s="4"/>
      <c r="E402" s="19" t="s">
        <v>676</v>
      </c>
      <c r="F402" s="19"/>
      <c r="G402" s="5" t="s">
        <v>12</v>
      </c>
      <c r="H402" s="5"/>
      <c r="I402" s="5"/>
      <c r="J402" s="5"/>
      <c r="K402" s="5"/>
      <c r="L402" s="6" t="s">
        <v>680</v>
      </c>
      <c r="M402" s="6"/>
      <c r="N402" s="6" t="s">
        <v>681</v>
      </c>
      <c r="O402" s="6"/>
      <c r="P402" s="6"/>
      <c r="Q402" s="25"/>
      <c r="R402" s="34">
        <f t="shared" si="6"/>
        <v>0.9719272727272726</v>
      </c>
    </row>
    <row r="403" spans="2:18" ht="13.5" customHeight="1">
      <c r="B403" s="4" t="s">
        <v>667</v>
      </c>
      <c r="C403" s="4"/>
      <c r="D403" s="4"/>
      <c r="E403" s="19" t="s">
        <v>676</v>
      </c>
      <c r="F403" s="19"/>
      <c r="G403" s="5" t="s">
        <v>166</v>
      </c>
      <c r="H403" s="5"/>
      <c r="I403" s="5"/>
      <c r="J403" s="5"/>
      <c r="K403" s="5"/>
      <c r="L403" s="6" t="s">
        <v>682</v>
      </c>
      <c r="M403" s="6"/>
      <c r="N403" s="6" t="s">
        <v>683</v>
      </c>
      <c r="O403" s="6"/>
      <c r="P403" s="6"/>
      <c r="Q403" s="25"/>
      <c r="R403" s="34">
        <f t="shared" si="6"/>
        <v>0.5660499999999999</v>
      </c>
    </row>
    <row r="404" spans="2:18" ht="13.5" customHeight="1">
      <c r="B404" s="4" t="s">
        <v>667</v>
      </c>
      <c r="C404" s="4"/>
      <c r="D404" s="4"/>
      <c r="E404" s="19" t="s">
        <v>676</v>
      </c>
      <c r="F404" s="19"/>
      <c r="G404" s="5" t="s">
        <v>36</v>
      </c>
      <c r="H404" s="5"/>
      <c r="I404" s="5"/>
      <c r="J404" s="5"/>
      <c r="K404" s="5"/>
      <c r="L404" s="6" t="s">
        <v>177</v>
      </c>
      <c r="M404" s="6"/>
      <c r="N404" s="6" t="s">
        <v>684</v>
      </c>
      <c r="O404" s="6"/>
      <c r="P404" s="6"/>
      <c r="Q404" s="25"/>
      <c r="R404" s="34">
        <f t="shared" si="6"/>
        <v>0.8804000000000001</v>
      </c>
    </row>
    <row r="405" spans="2:18" ht="13.5" customHeight="1" thickBot="1">
      <c r="B405" s="16" t="s">
        <v>667</v>
      </c>
      <c r="C405" s="16"/>
      <c r="D405" s="16"/>
      <c r="E405" s="17" t="s">
        <v>676</v>
      </c>
      <c r="F405" s="17"/>
      <c r="G405" s="18"/>
      <c r="H405" s="18"/>
      <c r="I405" s="18"/>
      <c r="J405" s="18"/>
      <c r="K405" s="18"/>
      <c r="L405" s="15" t="s">
        <v>685</v>
      </c>
      <c r="M405" s="15"/>
      <c r="N405" s="15" t="s">
        <v>686</v>
      </c>
      <c r="O405" s="15"/>
      <c r="P405" s="15"/>
      <c r="Q405" s="26"/>
      <c r="R405" s="34">
        <f t="shared" si="6"/>
        <v>0.9900617283950617</v>
      </c>
    </row>
    <row r="406" spans="2:18" ht="13.5" customHeight="1" thickBot="1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27"/>
      <c r="R406" s="34"/>
    </row>
    <row r="407" spans="2:18" ht="13.5" customHeight="1">
      <c r="B407" s="4" t="s">
        <v>667</v>
      </c>
      <c r="C407" s="4"/>
      <c r="D407" s="4"/>
      <c r="E407" s="19" t="s">
        <v>687</v>
      </c>
      <c r="F407" s="19"/>
      <c r="G407" s="5" t="s">
        <v>688</v>
      </c>
      <c r="H407" s="5"/>
      <c r="I407" s="5"/>
      <c r="J407" s="5"/>
      <c r="K407" s="5"/>
      <c r="L407" s="6" t="s">
        <v>689</v>
      </c>
      <c r="M407" s="6"/>
      <c r="N407" s="6" t="s">
        <v>689</v>
      </c>
      <c r="O407" s="6"/>
      <c r="P407" s="6"/>
      <c r="Q407" s="25"/>
      <c r="R407" s="34">
        <f t="shared" si="6"/>
        <v>1</v>
      </c>
    </row>
    <row r="408" spans="2:18" ht="13.5" customHeight="1" thickBot="1">
      <c r="B408" s="16" t="s">
        <v>667</v>
      </c>
      <c r="C408" s="16"/>
      <c r="D408" s="16"/>
      <c r="E408" s="17" t="s">
        <v>687</v>
      </c>
      <c r="F408" s="17"/>
      <c r="G408" s="18"/>
      <c r="H408" s="18"/>
      <c r="I408" s="18"/>
      <c r="J408" s="18"/>
      <c r="K408" s="18"/>
      <c r="L408" s="15" t="s">
        <v>689</v>
      </c>
      <c r="M408" s="15"/>
      <c r="N408" s="15" t="s">
        <v>689</v>
      </c>
      <c r="O408" s="15"/>
      <c r="P408" s="15"/>
      <c r="Q408" s="26"/>
      <c r="R408" s="34">
        <f t="shared" si="6"/>
        <v>1</v>
      </c>
    </row>
    <row r="409" spans="2:18" ht="13.5" customHeight="1" thickBot="1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27"/>
      <c r="R409" s="34"/>
    </row>
    <row r="410" spans="2:18" ht="13.5" customHeight="1">
      <c r="B410" s="4" t="s">
        <v>690</v>
      </c>
      <c r="C410" s="4"/>
      <c r="D410" s="4"/>
      <c r="E410" s="19" t="s">
        <v>691</v>
      </c>
      <c r="F410" s="19"/>
      <c r="G410" s="5" t="s">
        <v>47</v>
      </c>
      <c r="H410" s="5"/>
      <c r="I410" s="5"/>
      <c r="J410" s="5"/>
      <c r="K410" s="5"/>
      <c r="L410" s="6" t="s">
        <v>692</v>
      </c>
      <c r="M410" s="6"/>
      <c r="N410" s="6" t="s">
        <v>693</v>
      </c>
      <c r="O410" s="6"/>
      <c r="P410" s="6"/>
      <c r="Q410" s="25"/>
      <c r="R410" s="34">
        <f t="shared" si="6"/>
        <v>0.982303846153846</v>
      </c>
    </row>
    <row r="411" spans="2:18" ht="13.5" customHeight="1">
      <c r="B411" s="4" t="s">
        <v>690</v>
      </c>
      <c r="C411" s="4"/>
      <c r="D411" s="4"/>
      <c r="E411" s="19" t="s">
        <v>691</v>
      </c>
      <c r="F411" s="19"/>
      <c r="G411" s="5" t="s">
        <v>12</v>
      </c>
      <c r="H411" s="5"/>
      <c r="I411" s="5"/>
      <c r="J411" s="5"/>
      <c r="K411" s="5"/>
      <c r="L411" s="6" t="s">
        <v>445</v>
      </c>
      <c r="M411" s="6"/>
      <c r="N411" s="6" t="s">
        <v>694</v>
      </c>
      <c r="O411" s="6"/>
      <c r="P411" s="6"/>
      <c r="Q411" s="25"/>
      <c r="R411" s="34">
        <f t="shared" si="6"/>
        <v>0.9977122969837587</v>
      </c>
    </row>
    <row r="412" spans="2:18" ht="13.5" customHeight="1">
      <c r="B412" s="4" t="s">
        <v>690</v>
      </c>
      <c r="C412" s="4"/>
      <c r="D412" s="4"/>
      <c r="E412" s="19" t="s">
        <v>691</v>
      </c>
      <c r="F412" s="19"/>
      <c r="G412" s="5" t="s">
        <v>17</v>
      </c>
      <c r="H412" s="5"/>
      <c r="I412" s="5"/>
      <c r="J412" s="5"/>
      <c r="K412" s="5"/>
      <c r="L412" s="6" t="s">
        <v>695</v>
      </c>
      <c r="M412" s="6"/>
      <c r="N412" s="6" t="s">
        <v>696</v>
      </c>
      <c r="O412" s="6"/>
      <c r="P412" s="6"/>
      <c r="Q412" s="25"/>
      <c r="R412" s="34">
        <f t="shared" si="6"/>
        <v>0.6388947671232876</v>
      </c>
    </row>
    <row r="413" spans="2:18" ht="13.5" customHeight="1" thickBot="1">
      <c r="B413" s="16" t="s">
        <v>690</v>
      </c>
      <c r="C413" s="16"/>
      <c r="D413" s="16"/>
      <c r="E413" s="17" t="s">
        <v>691</v>
      </c>
      <c r="F413" s="17"/>
      <c r="G413" s="18"/>
      <c r="H413" s="18"/>
      <c r="I413" s="18"/>
      <c r="J413" s="18"/>
      <c r="K413" s="18"/>
      <c r="L413" s="15" t="s">
        <v>697</v>
      </c>
      <c r="M413" s="15"/>
      <c r="N413" s="15" t="s">
        <v>698</v>
      </c>
      <c r="O413" s="15"/>
      <c r="P413" s="15"/>
      <c r="Q413" s="26"/>
      <c r="R413" s="34">
        <f t="shared" si="6"/>
        <v>0.6454537925842274</v>
      </c>
    </row>
    <row r="414" spans="2:18" ht="13.5" customHeight="1" thickBot="1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27"/>
      <c r="R414" s="34"/>
    </row>
    <row r="415" spans="2:18" ht="13.5" customHeight="1">
      <c r="B415" s="4" t="s">
        <v>690</v>
      </c>
      <c r="C415" s="4"/>
      <c r="D415" s="4"/>
      <c r="E415" s="19" t="s">
        <v>699</v>
      </c>
      <c r="F415" s="19"/>
      <c r="G415" s="5" t="s">
        <v>700</v>
      </c>
      <c r="H415" s="5"/>
      <c r="I415" s="5"/>
      <c r="J415" s="5"/>
      <c r="K415" s="5"/>
      <c r="L415" s="6" t="s">
        <v>701</v>
      </c>
      <c r="M415" s="6"/>
      <c r="N415" s="6" t="s">
        <v>701</v>
      </c>
      <c r="O415" s="6"/>
      <c r="P415" s="6"/>
      <c r="Q415" s="25"/>
      <c r="R415" s="34">
        <f t="shared" si="6"/>
        <v>1</v>
      </c>
    </row>
    <row r="416" spans="2:18" ht="13.5" customHeight="1">
      <c r="B416" s="4" t="s">
        <v>690</v>
      </c>
      <c r="C416" s="4"/>
      <c r="D416" s="4"/>
      <c r="E416" s="19" t="s">
        <v>699</v>
      </c>
      <c r="F416" s="19"/>
      <c r="G416" s="5" t="s">
        <v>73</v>
      </c>
      <c r="H416" s="5"/>
      <c r="I416" s="5"/>
      <c r="J416" s="5"/>
      <c r="K416" s="5"/>
      <c r="L416" s="6" t="s">
        <v>702</v>
      </c>
      <c r="M416" s="6"/>
      <c r="N416" s="6" t="s">
        <v>703</v>
      </c>
      <c r="O416" s="6"/>
      <c r="P416" s="6"/>
      <c r="Q416" s="25"/>
      <c r="R416" s="34">
        <f t="shared" si="6"/>
        <v>0.9966101694915255</v>
      </c>
    </row>
    <row r="417" spans="2:18" ht="13.5" customHeight="1">
      <c r="B417" s="4" t="s">
        <v>690</v>
      </c>
      <c r="C417" s="4"/>
      <c r="D417" s="4"/>
      <c r="E417" s="19" t="s">
        <v>699</v>
      </c>
      <c r="F417" s="19"/>
      <c r="G417" s="5" t="s">
        <v>12</v>
      </c>
      <c r="H417" s="5"/>
      <c r="I417" s="5"/>
      <c r="J417" s="5"/>
      <c r="K417" s="5"/>
      <c r="L417" s="6" t="s">
        <v>704</v>
      </c>
      <c r="M417" s="6"/>
      <c r="N417" s="6" t="s">
        <v>705</v>
      </c>
      <c r="O417" s="6"/>
      <c r="P417" s="6"/>
      <c r="Q417" s="25"/>
      <c r="R417" s="34">
        <f t="shared" si="6"/>
        <v>0.9420923076923077</v>
      </c>
    </row>
    <row r="418" spans="2:18" ht="13.5" customHeight="1">
      <c r="B418" s="4" t="s">
        <v>690</v>
      </c>
      <c r="C418" s="4"/>
      <c r="D418" s="4"/>
      <c r="E418" s="19" t="s">
        <v>699</v>
      </c>
      <c r="F418" s="19"/>
      <c r="G418" s="5" t="s">
        <v>36</v>
      </c>
      <c r="H418" s="5"/>
      <c r="I418" s="5"/>
      <c r="J418" s="5"/>
      <c r="K418" s="5"/>
      <c r="L418" s="6" t="s">
        <v>682</v>
      </c>
      <c r="M418" s="6"/>
      <c r="N418" s="6" t="s">
        <v>706</v>
      </c>
      <c r="O418" s="6"/>
      <c r="P418" s="6"/>
      <c r="Q418" s="25"/>
      <c r="R418" s="34">
        <f t="shared" si="6"/>
        <v>0.78925</v>
      </c>
    </row>
    <row r="419" spans="2:18" ht="13.5" customHeight="1" thickBot="1">
      <c r="B419" s="16" t="s">
        <v>690</v>
      </c>
      <c r="C419" s="16"/>
      <c r="D419" s="16"/>
      <c r="E419" s="17" t="s">
        <v>699</v>
      </c>
      <c r="F419" s="17"/>
      <c r="G419" s="18"/>
      <c r="H419" s="18"/>
      <c r="I419" s="18"/>
      <c r="J419" s="18"/>
      <c r="K419" s="18"/>
      <c r="L419" s="15" t="s">
        <v>707</v>
      </c>
      <c r="M419" s="15"/>
      <c r="N419" s="15" t="s">
        <v>708</v>
      </c>
      <c r="O419" s="15"/>
      <c r="P419" s="15"/>
      <c r="Q419" s="26"/>
      <c r="R419" s="34">
        <f t="shared" si="6"/>
        <v>0.9982427404148335</v>
      </c>
    </row>
    <row r="420" spans="2:18" ht="13.5" customHeight="1" thickBot="1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27"/>
      <c r="R420" s="36"/>
    </row>
    <row r="421" spans="2:18" ht="28.5" customHeight="1" thickBot="1">
      <c r="B421" s="2" t="s">
        <v>1</v>
      </c>
      <c r="C421" s="2"/>
      <c r="D421" s="2"/>
      <c r="E421" s="2"/>
      <c r="F421" s="2"/>
      <c r="G421" s="2"/>
      <c r="H421" s="2"/>
      <c r="I421" s="2"/>
      <c r="J421" s="2"/>
      <c r="K421" s="2"/>
      <c r="L421" s="10" t="s">
        <v>2</v>
      </c>
      <c r="M421" s="10"/>
      <c r="N421" s="10" t="s">
        <v>3</v>
      </c>
      <c r="O421" s="10"/>
      <c r="P421" s="10"/>
      <c r="Q421" s="23"/>
      <c r="R421" s="37" t="s">
        <v>736</v>
      </c>
    </row>
    <row r="422" spans="2:18" ht="9" customHeight="1" thickBot="1">
      <c r="B422" s="11" t="s">
        <v>4</v>
      </c>
      <c r="C422" s="11"/>
      <c r="D422" s="11"/>
      <c r="E422" s="12" t="s">
        <v>5</v>
      </c>
      <c r="F422" s="12"/>
      <c r="G422" s="13" t="s">
        <v>6</v>
      </c>
      <c r="H422" s="13"/>
      <c r="I422" s="13"/>
      <c r="J422" s="13"/>
      <c r="K422" s="13"/>
      <c r="L422" s="10"/>
      <c r="M422" s="10"/>
      <c r="N422" s="10"/>
      <c r="O422" s="10"/>
      <c r="P422" s="10"/>
      <c r="Q422" s="23"/>
      <c r="R422" s="32"/>
    </row>
    <row r="423" spans="2:18" ht="4.5" customHeight="1" thickBot="1">
      <c r="B423" s="11"/>
      <c r="C423" s="11"/>
      <c r="D423" s="11"/>
      <c r="E423" s="12"/>
      <c r="F423" s="12"/>
      <c r="G423" s="13"/>
      <c r="H423" s="13"/>
      <c r="I423" s="13"/>
      <c r="J423" s="13"/>
      <c r="K423" s="13"/>
      <c r="L423" s="10"/>
      <c r="M423" s="10"/>
      <c r="N423" s="10"/>
      <c r="O423" s="10"/>
      <c r="P423" s="10"/>
      <c r="Q423" s="23"/>
      <c r="R423" s="32"/>
    </row>
    <row r="424" spans="2:18" ht="8.25" customHeight="1" thickBot="1">
      <c r="B424" s="11"/>
      <c r="C424" s="11"/>
      <c r="D424" s="11"/>
      <c r="E424" s="12"/>
      <c r="F424" s="12"/>
      <c r="G424" s="13"/>
      <c r="H424" s="13"/>
      <c r="I424" s="13"/>
      <c r="J424" s="13"/>
      <c r="K424" s="13"/>
      <c r="L424" s="10"/>
      <c r="M424" s="10"/>
      <c r="N424" s="10"/>
      <c r="O424" s="10"/>
      <c r="P424" s="10"/>
      <c r="Q424" s="23"/>
      <c r="R424" s="32"/>
    </row>
    <row r="425" spans="2:18" ht="9" customHeight="1" thickBot="1">
      <c r="B425" s="11"/>
      <c r="C425" s="11"/>
      <c r="D425" s="11"/>
      <c r="E425" s="12"/>
      <c r="F425" s="12"/>
      <c r="G425" s="13"/>
      <c r="H425" s="13"/>
      <c r="I425" s="13"/>
      <c r="J425" s="13"/>
      <c r="K425" s="13"/>
      <c r="L425" s="10"/>
      <c r="M425" s="10"/>
      <c r="N425" s="10"/>
      <c r="O425" s="10"/>
      <c r="P425" s="10"/>
      <c r="Q425" s="23"/>
      <c r="R425" s="32"/>
    </row>
    <row r="426" spans="2:18" ht="24.75" customHeight="1" thickBot="1">
      <c r="B426" s="11"/>
      <c r="C426" s="11"/>
      <c r="D426" s="11"/>
      <c r="E426" s="12"/>
      <c r="F426" s="12"/>
      <c r="G426" s="13"/>
      <c r="H426" s="13"/>
      <c r="I426" s="13"/>
      <c r="J426" s="13"/>
      <c r="K426" s="13"/>
      <c r="L426" s="10"/>
      <c r="M426" s="10"/>
      <c r="N426" s="10"/>
      <c r="O426" s="10"/>
      <c r="P426" s="10"/>
      <c r="Q426" s="23"/>
      <c r="R426" s="38"/>
    </row>
    <row r="427" spans="2:18" ht="9" customHeight="1" thickBot="1">
      <c r="B427" s="7" t="s">
        <v>7</v>
      </c>
      <c r="C427" s="7"/>
      <c r="D427" s="7"/>
      <c r="E427" s="8" t="s">
        <v>0</v>
      </c>
      <c r="F427" s="8"/>
      <c r="G427" s="9" t="s">
        <v>8</v>
      </c>
      <c r="H427" s="9"/>
      <c r="I427" s="9"/>
      <c r="J427" s="9"/>
      <c r="K427" s="9"/>
      <c r="L427" s="8" t="s">
        <v>9</v>
      </c>
      <c r="M427" s="8"/>
      <c r="N427" s="35" t="s">
        <v>740</v>
      </c>
      <c r="O427" s="8"/>
      <c r="P427" s="8"/>
      <c r="Q427" s="24"/>
      <c r="R427" s="39">
        <v>6</v>
      </c>
    </row>
    <row r="428" spans="2:18" ht="13.5" customHeight="1">
      <c r="B428" s="4" t="s">
        <v>709</v>
      </c>
      <c r="C428" s="4"/>
      <c r="D428" s="4"/>
      <c r="E428" s="4"/>
      <c r="F428" s="4"/>
      <c r="G428" s="5" t="s">
        <v>10</v>
      </c>
      <c r="H428" s="5"/>
      <c r="I428" s="5"/>
      <c r="J428" s="5"/>
      <c r="K428" s="5"/>
      <c r="L428" s="6" t="s">
        <v>710</v>
      </c>
      <c r="M428" s="6"/>
      <c r="N428" s="6" t="s">
        <v>711</v>
      </c>
      <c r="O428" s="6"/>
      <c r="P428" s="6"/>
      <c r="Q428" s="25"/>
      <c r="R428" s="34">
        <f t="shared" si="6"/>
        <v>0.5676341565626084</v>
      </c>
    </row>
    <row r="429" spans="2:18" ht="13.5" customHeight="1">
      <c r="B429" s="4" t="s">
        <v>709</v>
      </c>
      <c r="C429" s="4"/>
      <c r="D429" s="4"/>
      <c r="E429" s="4"/>
      <c r="F429" s="4"/>
      <c r="G429" s="5" t="s">
        <v>45</v>
      </c>
      <c r="H429" s="5"/>
      <c r="I429" s="5"/>
      <c r="J429" s="5"/>
      <c r="K429" s="5"/>
      <c r="L429" s="6" t="s">
        <v>65</v>
      </c>
      <c r="M429" s="6"/>
      <c r="N429" s="6" t="s">
        <v>66</v>
      </c>
      <c r="O429" s="6"/>
      <c r="P429" s="6"/>
      <c r="Q429" s="25"/>
      <c r="R429" s="34">
        <f t="shared" si="6"/>
        <v>0.9753269112923056</v>
      </c>
    </row>
    <row r="430" spans="2:18" ht="13.5" customHeight="1">
      <c r="B430" s="4" t="s">
        <v>709</v>
      </c>
      <c r="C430" s="4"/>
      <c r="D430" s="4"/>
      <c r="E430" s="4"/>
      <c r="F430" s="4"/>
      <c r="G430" s="5" t="s">
        <v>67</v>
      </c>
      <c r="H430" s="5"/>
      <c r="I430" s="5"/>
      <c r="J430" s="5"/>
      <c r="K430" s="5"/>
      <c r="L430" s="6" t="s">
        <v>712</v>
      </c>
      <c r="M430" s="6"/>
      <c r="N430" s="6" t="s">
        <v>713</v>
      </c>
      <c r="O430" s="6"/>
      <c r="P430" s="6"/>
      <c r="Q430" s="25"/>
      <c r="R430" s="34">
        <f t="shared" si="6"/>
        <v>0.8525045825849212</v>
      </c>
    </row>
    <row r="431" spans="2:18" ht="13.5" customHeight="1">
      <c r="B431" s="4" t="s">
        <v>709</v>
      </c>
      <c r="C431" s="4"/>
      <c r="D431" s="4"/>
      <c r="E431" s="4"/>
      <c r="F431" s="4"/>
      <c r="G431" s="5" t="s">
        <v>88</v>
      </c>
      <c r="H431" s="5"/>
      <c r="I431" s="5"/>
      <c r="J431" s="5"/>
      <c r="K431" s="5"/>
      <c r="L431" s="6" t="s">
        <v>101</v>
      </c>
      <c r="M431" s="6"/>
      <c r="N431" s="6" t="s">
        <v>102</v>
      </c>
      <c r="O431" s="6"/>
      <c r="P431" s="6"/>
      <c r="Q431" s="25"/>
      <c r="R431" s="34">
        <f t="shared" si="6"/>
        <v>0.895411720011397</v>
      </c>
    </row>
    <row r="432" spans="2:18" ht="13.5" customHeight="1">
      <c r="B432" s="4" t="s">
        <v>709</v>
      </c>
      <c r="C432" s="4"/>
      <c r="D432" s="4"/>
      <c r="E432" s="4"/>
      <c r="F432" s="4"/>
      <c r="G432" s="5" t="s">
        <v>103</v>
      </c>
      <c r="H432" s="5"/>
      <c r="I432" s="5"/>
      <c r="J432" s="5"/>
      <c r="K432" s="5"/>
      <c r="L432" s="6" t="s">
        <v>714</v>
      </c>
      <c r="M432" s="6"/>
      <c r="N432" s="6" t="s">
        <v>715</v>
      </c>
      <c r="O432" s="6"/>
      <c r="P432" s="6"/>
      <c r="Q432" s="25"/>
      <c r="R432" s="34">
        <f t="shared" si="6"/>
        <v>0.7346183606557377</v>
      </c>
    </row>
    <row r="433" spans="2:18" ht="13.5" customHeight="1">
      <c r="B433" s="4" t="s">
        <v>709</v>
      </c>
      <c r="C433" s="4"/>
      <c r="D433" s="4"/>
      <c r="E433" s="4"/>
      <c r="F433" s="4"/>
      <c r="G433" s="5" t="s">
        <v>110</v>
      </c>
      <c r="H433" s="5"/>
      <c r="I433" s="5"/>
      <c r="J433" s="5"/>
      <c r="K433" s="5"/>
      <c r="L433" s="6" t="s">
        <v>716</v>
      </c>
      <c r="M433" s="6"/>
      <c r="N433" s="6" t="s">
        <v>717</v>
      </c>
      <c r="O433" s="6"/>
      <c r="P433" s="6"/>
      <c r="Q433" s="25"/>
      <c r="R433" s="34">
        <f t="shared" si="6"/>
        <v>0.9605582370926473</v>
      </c>
    </row>
    <row r="434" spans="2:18" ht="13.5" customHeight="1">
      <c r="B434" s="4" t="s">
        <v>709</v>
      </c>
      <c r="C434" s="4"/>
      <c r="D434" s="4"/>
      <c r="E434" s="4"/>
      <c r="F434" s="4"/>
      <c r="G434" s="5" t="s">
        <v>210</v>
      </c>
      <c r="H434" s="5"/>
      <c r="I434" s="5"/>
      <c r="J434" s="5"/>
      <c r="K434" s="5"/>
      <c r="L434" s="6" t="s">
        <v>718</v>
      </c>
      <c r="M434" s="6"/>
      <c r="N434" s="6" t="s">
        <v>719</v>
      </c>
      <c r="O434" s="6"/>
      <c r="P434" s="6"/>
      <c r="Q434" s="25"/>
      <c r="R434" s="34">
        <f t="shared" si="6"/>
        <v>0.9922009520915629</v>
      </c>
    </row>
    <row r="435" spans="2:18" ht="13.5" customHeight="1">
      <c r="B435" s="4" t="s">
        <v>709</v>
      </c>
      <c r="C435" s="4"/>
      <c r="D435" s="4"/>
      <c r="E435" s="4"/>
      <c r="F435" s="4"/>
      <c r="G435" s="5" t="s">
        <v>233</v>
      </c>
      <c r="H435" s="5"/>
      <c r="I435" s="5"/>
      <c r="J435" s="5"/>
      <c r="K435" s="5"/>
      <c r="L435" s="6" t="s">
        <v>720</v>
      </c>
      <c r="M435" s="6"/>
      <c r="N435" s="6" t="s">
        <v>721</v>
      </c>
      <c r="O435" s="6"/>
      <c r="P435" s="6"/>
      <c r="Q435" s="25"/>
      <c r="R435" s="34">
        <f t="shared" si="6"/>
        <v>0.3672622426408031</v>
      </c>
    </row>
    <row r="436" spans="2:18" ht="13.5" customHeight="1">
      <c r="B436" s="4" t="s">
        <v>709</v>
      </c>
      <c r="C436" s="4"/>
      <c r="D436" s="4"/>
      <c r="E436" s="4"/>
      <c r="F436" s="4"/>
      <c r="G436" s="5" t="s">
        <v>270</v>
      </c>
      <c r="H436" s="5"/>
      <c r="I436" s="5"/>
      <c r="J436" s="5"/>
      <c r="K436" s="5"/>
      <c r="L436" s="6" t="s">
        <v>277</v>
      </c>
      <c r="M436" s="6"/>
      <c r="N436" s="6" t="s">
        <v>278</v>
      </c>
      <c r="O436" s="6"/>
      <c r="P436" s="6"/>
      <c r="Q436" s="25"/>
      <c r="R436" s="34">
        <f t="shared" si="6"/>
        <v>0.9285824427480917</v>
      </c>
    </row>
    <row r="437" spans="2:18" ht="13.5" customHeight="1">
      <c r="B437" s="4" t="s">
        <v>709</v>
      </c>
      <c r="C437" s="4"/>
      <c r="D437" s="4"/>
      <c r="E437" s="4"/>
      <c r="F437" s="4"/>
      <c r="G437" s="5" t="s">
        <v>279</v>
      </c>
      <c r="H437" s="5"/>
      <c r="I437" s="5"/>
      <c r="J437" s="5"/>
      <c r="K437" s="5"/>
      <c r="L437" s="6" t="s">
        <v>282</v>
      </c>
      <c r="M437" s="6"/>
      <c r="N437" s="6" t="s">
        <v>283</v>
      </c>
      <c r="O437" s="6"/>
      <c r="P437" s="6"/>
      <c r="Q437" s="25"/>
      <c r="R437" s="34">
        <f t="shared" si="6"/>
        <v>0.9878281308411215</v>
      </c>
    </row>
    <row r="438" spans="2:18" ht="13.5" customHeight="1">
      <c r="B438" s="4" t="s">
        <v>709</v>
      </c>
      <c r="C438" s="4"/>
      <c r="D438" s="4"/>
      <c r="E438" s="4"/>
      <c r="F438" s="4"/>
      <c r="G438" s="5" t="s">
        <v>284</v>
      </c>
      <c r="H438" s="5"/>
      <c r="I438" s="5"/>
      <c r="J438" s="5"/>
      <c r="K438" s="5"/>
      <c r="L438" s="6" t="s">
        <v>722</v>
      </c>
      <c r="M438" s="6"/>
      <c r="N438" s="6" t="s">
        <v>723</v>
      </c>
      <c r="O438" s="6"/>
      <c r="P438" s="6"/>
      <c r="Q438" s="25"/>
      <c r="R438" s="34">
        <f t="shared" si="6"/>
        <v>0.966247709926484</v>
      </c>
    </row>
    <row r="439" spans="2:18" ht="13.5" customHeight="1">
      <c r="B439" s="4" t="s">
        <v>709</v>
      </c>
      <c r="C439" s="4"/>
      <c r="D439" s="4"/>
      <c r="E439" s="4"/>
      <c r="F439" s="4"/>
      <c r="G439" s="5" t="s">
        <v>486</v>
      </c>
      <c r="H439" s="5"/>
      <c r="I439" s="5"/>
      <c r="J439" s="5"/>
      <c r="K439" s="5"/>
      <c r="L439" s="6" t="s">
        <v>724</v>
      </c>
      <c r="M439" s="6"/>
      <c r="N439" s="6" t="s">
        <v>498</v>
      </c>
      <c r="O439" s="6"/>
      <c r="P439" s="6"/>
      <c r="Q439" s="25"/>
      <c r="R439" s="34">
        <f t="shared" si="6"/>
        <v>0.9345298728813559</v>
      </c>
    </row>
    <row r="440" spans="2:18" ht="13.5" customHeight="1">
      <c r="B440" s="4" t="s">
        <v>709</v>
      </c>
      <c r="C440" s="4"/>
      <c r="D440" s="4"/>
      <c r="E440" s="4"/>
      <c r="F440" s="4"/>
      <c r="G440" s="5" t="s">
        <v>499</v>
      </c>
      <c r="H440" s="5"/>
      <c r="I440" s="5"/>
      <c r="J440" s="5"/>
      <c r="K440" s="5"/>
      <c r="L440" s="6" t="s">
        <v>725</v>
      </c>
      <c r="M440" s="6"/>
      <c r="N440" s="6" t="s">
        <v>726</v>
      </c>
      <c r="O440" s="6"/>
      <c r="P440" s="6"/>
      <c r="Q440" s="25"/>
      <c r="R440" s="34">
        <f t="shared" si="6"/>
        <v>0.9635488776911564</v>
      </c>
    </row>
    <row r="441" spans="2:18" ht="13.5" customHeight="1">
      <c r="B441" s="4" t="s">
        <v>709</v>
      </c>
      <c r="C441" s="4"/>
      <c r="D441" s="4"/>
      <c r="E441" s="4"/>
      <c r="F441" s="4"/>
      <c r="G441" s="5" t="s">
        <v>597</v>
      </c>
      <c r="H441" s="5"/>
      <c r="I441" s="5"/>
      <c r="J441" s="5"/>
      <c r="K441" s="5"/>
      <c r="L441" s="6" t="s">
        <v>619</v>
      </c>
      <c r="M441" s="6"/>
      <c r="N441" s="6" t="s">
        <v>620</v>
      </c>
      <c r="O441" s="6"/>
      <c r="P441" s="6"/>
      <c r="Q441" s="25"/>
      <c r="R441" s="34">
        <f t="shared" si="6"/>
        <v>0.9681389102608939</v>
      </c>
    </row>
    <row r="442" spans="2:18" ht="13.5" customHeight="1">
      <c r="B442" s="4" t="s">
        <v>709</v>
      </c>
      <c r="C442" s="4"/>
      <c r="D442" s="4"/>
      <c r="E442" s="4"/>
      <c r="F442" s="4"/>
      <c r="G442" s="5" t="s">
        <v>621</v>
      </c>
      <c r="H442" s="5"/>
      <c r="I442" s="5"/>
      <c r="J442" s="5"/>
      <c r="K442" s="5"/>
      <c r="L442" s="6" t="s">
        <v>628</v>
      </c>
      <c r="M442" s="6"/>
      <c r="N442" s="6" t="s">
        <v>629</v>
      </c>
      <c r="O442" s="6"/>
      <c r="P442" s="6"/>
      <c r="Q442" s="25"/>
      <c r="R442" s="34">
        <f t="shared" si="6"/>
        <v>0.9799652244237768</v>
      </c>
    </row>
    <row r="443" spans="2:18" ht="13.5" customHeight="1">
      <c r="B443" s="4" t="s">
        <v>709</v>
      </c>
      <c r="C443" s="4"/>
      <c r="D443" s="4"/>
      <c r="E443" s="4"/>
      <c r="F443" s="4"/>
      <c r="G443" s="5" t="s">
        <v>630</v>
      </c>
      <c r="H443" s="5"/>
      <c r="I443" s="5"/>
      <c r="J443" s="5"/>
      <c r="K443" s="5"/>
      <c r="L443" s="6" t="s">
        <v>727</v>
      </c>
      <c r="M443" s="6"/>
      <c r="N443" s="6" t="s">
        <v>728</v>
      </c>
      <c r="O443" s="6"/>
      <c r="P443" s="6"/>
      <c r="Q443" s="25"/>
      <c r="R443" s="34">
        <f t="shared" si="6"/>
        <v>0.9872881996793261</v>
      </c>
    </row>
    <row r="444" spans="2:18" ht="13.5" customHeight="1">
      <c r="B444" s="4" t="s">
        <v>709</v>
      </c>
      <c r="C444" s="4"/>
      <c r="D444" s="4"/>
      <c r="E444" s="4"/>
      <c r="F444" s="4"/>
      <c r="G444" s="5" t="s">
        <v>667</v>
      </c>
      <c r="H444" s="5"/>
      <c r="I444" s="5"/>
      <c r="J444" s="5"/>
      <c r="K444" s="5"/>
      <c r="L444" s="6" t="s">
        <v>729</v>
      </c>
      <c r="M444" s="6"/>
      <c r="N444" s="6" t="s">
        <v>730</v>
      </c>
      <c r="O444" s="6"/>
      <c r="P444" s="6"/>
      <c r="Q444" s="25"/>
      <c r="R444" s="34">
        <f t="shared" si="6"/>
        <v>0.9804749161001636</v>
      </c>
    </row>
    <row r="445" spans="2:18" ht="13.5" customHeight="1" thickBot="1">
      <c r="B445" s="4" t="s">
        <v>709</v>
      </c>
      <c r="C445" s="4"/>
      <c r="D445" s="4"/>
      <c r="E445" s="4"/>
      <c r="F445" s="4"/>
      <c r="G445" s="5" t="s">
        <v>690</v>
      </c>
      <c r="H445" s="5"/>
      <c r="I445" s="5"/>
      <c r="J445" s="5"/>
      <c r="K445" s="5"/>
      <c r="L445" s="6" t="s">
        <v>731</v>
      </c>
      <c r="M445" s="6"/>
      <c r="N445" s="6" t="s">
        <v>732</v>
      </c>
      <c r="O445" s="6"/>
      <c r="P445" s="6"/>
      <c r="Q445" s="25"/>
      <c r="R445" s="36">
        <f t="shared" si="6"/>
        <v>0.7076173525893766</v>
      </c>
    </row>
    <row r="446" spans="2:18" ht="13.5" customHeight="1" thickBot="1">
      <c r="B446" s="2" t="s">
        <v>733</v>
      </c>
      <c r="C446" s="2"/>
      <c r="D446" s="2"/>
      <c r="E446" s="2"/>
      <c r="F446" s="2"/>
      <c r="G446" s="2"/>
      <c r="H446" s="2"/>
      <c r="I446" s="2"/>
      <c r="J446" s="2"/>
      <c r="K446" s="2"/>
      <c r="L446" s="3" t="s">
        <v>734</v>
      </c>
      <c r="M446" s="3"/>
      <c r="N446" s="3" t="s">
        <v>735</v>
      </c>
      <c r="O446" s="3"/>
      <c r="P446" s="3"/>
      <c r="Q446" s="28"/>
      <c r="R446" s="40">
        <f t="shared" si="6"/>
        <v>0.8996892691784025</v>
      </c>
    </row>
  </sheetData>
  <sheetProtection/>
  <mergeCells count="1899">
    <mergeCell ref="N9:Q14"/>
    <mergeCell ref="K8:M8"/>
    <mergeCell ref="O8:P8"/>
    <mergeCell ref="R9:R14"/>
    <mergeCell ref="R421:R426"/>
    <mergeCell ref="B10:D14"/>
    <mergeCell ref="E10:F14"/>
    <mergeCell ref="G10:K14"/>
    <mergeCell ref="A8:J8"/>
    <mergeCell ref="B9:K9"/>
    <mergeCell ref="L9:M14"/>
    <mergeCell ref="N16:Q16"/>
    <mergeCell ref="B16:D16"/>
    <mergeCell ref="E16:F16"/>
    <mergeCell ref="G16:K16"/>
    <mergeCell ref="L16:M16"/>
    <mergeCell ref="B15:D15"/>
    <mergeCell ref="E15:F15"/>
    <mergeCell ref="G15:K15"/>
    <mergeCell ref="L15:M15"/>
    <mergeCell ref="N15:Q15"/>
    <mergeCell ref="B18:Q18"/>
    <mergeCell ref="B17:D17"/>
    <mergeCell ref="E17:F17"/>
    <mergeCell ref="G17:K17"/>
    <mergeCell ref="L17:M17"/>
    <mergeCell ref="N17:Q17"/>
    <mergeCell ref="N20:Q20"/>
    <mergeCell ref="B20:D20"/>
    <mergeCell ref="E20:F20"/>
    <mergeCell ref="G20:K20"/>
    <mergeCell ref="L20:M20"/>
    <mergeCell ref="B19:D19"/>
    <mergeCell ref="E19:F19"/>
    <mergeCell ref="G19:K19"/>
    <mergeCell ref="L19:M19"/>
    <mergeCell ref="N19:Q19"/>
    <mergeCell ref="B22:Q22"/>
    <mergeCell ref="B21:D21"/>
    <mergeCell ref="E21:F21"/>
    <mergeCell ref="G21:K21"/>
    <mergeCell ref="L21:M21"/>
    <mergeCell ref="N21:Q21"/>
    <mergeCell ref="N24:Q24"/>
    <mergeCell ref="B24:D24"/>
    <mergeCell ref="E24:F24"/>
    <mergeCell ref="G24:K24"/>
    <mergeCell ref="L24:M24"/>
    <mergeCell ref="B23:D23"/>
    <mergeCell ref="E23:F23"/>
    <mergeCell ref="G23:K23"/>
    <mergeCell ref="L23:M23"/>
    <mergeCell ref="N23:Q23"/>
    <mergeCell ref="B25:Q25"/>
    <mergeCell ref="B26:D26"/>
    <mergeCell ref="E26:F26"/>
    <mergeCell ref="G26:K26"/>
    <mergeCell ref="L26:M26"/>
    <mergeCell ref="N26:Q26"/>
    <mergeCell ref="B28:Q28"/>
    <mergeCell ref="B27:D27"/>
    <mergeCell ref="E27:F27"/>
    <mergeCell ref="G27:K27"/>
    <mergeCell ref="L27:M27"/>
    <mergeCell ref="N27:Q27"/>
    <mergeCell ref="N30:Q30"/>
    <mergeCell ref="B30:D30"/>
    <mergeCell ref="E30:F30"/>
    <mergeCell ref="G30:K30"/>
    <mergeCell ref="L30:M30"/>
    <mergeCell ref="B29:D29"/>
    <mergeCell ref="E29:F29"/>
    <mergeCell ref="G29:K29"/>
    <mergeCell ref="L29:M29"/>
    <mergeCell ref="N29:Q29"/>
    <mergeCell ref="N32:Q32"/>
    <mergeCell ref="B32:D32"/>
    <mergeCell ref="E32:F32"/>
    <mergeCell ref="G32:K32"/>
    <mergeCell ref="L32:M32"/>
    <mergeCell ref="B31:D31"/>
    <mergeCell ref="E31:F31"/>
    <mergeCell ref="G31:K31"/>
    <mergeCell ref="L31:M31"/>
    <mergeCell ref="N31:Q31"/>
    <mergeCell ref="N34:Q34"/>
    <mergeCell ref="B34:D34"/>
    <mergeCell ref="E34:F34"/>
    <mergeCell ref="G34:K34"/>
    <mergeCell ref="L34:M34"/>
    <mergeCell ref="B33:D33"/>
    <mergeCell ref="E33:F33"/>
    <mergeCell ref="G33:K33"/>
    <mergeCell ref="L33:M33"/>
    <mergeCell ref="N33:Q33"/>
    <mergeCell ref="B35:Q35"/>
    <mergeCell ref="B36:D36"/>
    <mergeCell ref="E36:F36"/>
    <mergeCell ref="G36:K36"/>
    <mergeCell ref="L36:M36"/>
    <mergeCell ref="N36:Q36"/>
    <mergeCell ref="B38:D38"/>
    <mergeCell ref="E38:F38"/>
    <mergeCell ref="G38:K38"/>
    <mergeCell ref="L38:M38"/>
    <mergeCell ref="N38:Q38"/>
    <mergeCell ref="B37:D37"/>
    <mergeCell ref="E37:F37"/>
    <mergeCell ref="G37:K37"/>
    <mergeCell ref="L37:M37"/>
    <mergeCell ref="N37:Q37"/>
    <mergeCell ref="N40:Q40"/>
    <mergeCell ref="B40:D40"/>
    <mergeCell ref="E40:F40"/>
    <mergeCell ref="G40:K40"/>
    <mergeCell ref="L40:M40"/>
    <mergeCell ref="B39:D39"/>
    <mergeCell ref="E39:F39"/>
    <mergeCell ref="G39:K39"/>
    <mergeCell ref="L39:M39"/>
    <mergeCell ref="N39:Q39"/>
    <mergeCell ref="N42:Q42"/>
    <mergeCell ref="B42:D42"/>
    <mergeCell ref="E42:F42"/>
    <mergeCell ref="G42:K42"/>
    <mergeCell ref="L42:M42"/>
    <mergeCell ref="B41:D41"/>
    <mergeCell ref="E41:F41"/>
    <mergeCell ref="G41:K41"/>
    <mergeCell ref="L41:M41"/>
    <mergeCell ref="N41:Q41"/>
    <mergeCell ref="B44:Q44"/>
    <mergeCell ref="B43:D43"/>
    <mergeCell ref="E43:F43"/>
    <mergeCell ref="G43:K43"/>
    <mergeCell ref="L43:M43"/>
    <mergeCell ref="N43:Q43"/>
    <mergeCell ref="N46:Q46"/>
    <mergeCell ref="B46:D46"/>
    <mergeCell ref="E46:F46"/>
    <mergeCell ref="G46:K46"/>
    <mergeCell ref="L46:M46"/>
    <mergeCell ref="B45:D45"/>
    <mergeCell ref="E45:F45"/>
    <mergeCell ref="G45:K45"/>
    <mergeCell ref="L45:M45"/>
    <mergeCell ref="N45:Q45"/>
    <mergeCell ref="B47:Q47"/>
    <mergeCell ref="B48:D48"/>
    <mergeCell ref="E48:F48"/>
    <mergeCell ref="G48:K48"/>
    <mergeCell ref="L48:M48"/>
    <mergeCell ref="N48:Q48"/>
    <mergeCell ref="B50:D50"/>
    <mergeCell ref="E50:F50"/>
    <mergeCell ref="G50:K50"/>
    <mergeCell ref="L50:M50"/>
    <mergeCell ref="N50:Q50"/>
    <mergeCell ref="B49:D49"/>
    <mergeCell ref="E49:F49"/>
    <mergeCell ref="G49:K49"/>
    <mergeCell ref="L49:M49"/>
    <mergeCell ref="N49:Q49"/>
    <mergeCell ref="N52:Q52"/>
    <mergeCell ref="B52:D52"/>
    <mergeCell ref="E52:F52"/>
    <mergeCell ref="G52:K52"/>
    <mergeCell ref="L52:M52"/>
    <mergeCell ref="B51:D51"/>
    <mergeCell ref="E51:F51"/>
    <mergeCell ref="G51:K51"/>
    <mergeCell ref="L51:M51"/>
    <mergeCell ref="N51:Q51"/>
    <mergeCell ref="N54:Q54"/>
    <mergeCell ref="B54:D54"/>
    <mergeCell ref="E54:F54"/>
    <mergeCell ref="G54:K54"/>
    <mergeCell ref="L54:M54"/>
    <mergeCell ref="B53:D53"/>
    <mergeCell ref="E53:F53"/>
    <mergeCell ref="G53:K53"/>
    <mergeCell ref="L53:M53"/>
    <mergeCell ref="N53:Q53"/>
    <mergeCell ref="N57:Q57"/>
    <mergeCell ref="B55:D55"/>
    <mergeCell ref="E55:F55"/>
    <mergeCell ref="G55:K55"/>
    <mergeCell ref="L55:M55"/>
    <mergeCell ref="N55:Q55"/>
    <mergeCell ref="N58:Q58"/>
    <mergeCell ref="B58:D58"/>
    <mergeCell ref="E58:F58"/>
    <mergeCell ref="G58:K58"/>
    <mergeCell ref="L58:M58"/>
    <mergeCell ref="B56:Q56"/>
    <mergeCell ref="B57:D57"/>
    <mergeCell ref="E57:F57"/>
    <mergeCell ref="G57:K57"/>
    <mergeCell ref="L57:M57"/>
    <mergeCell ref="N60:Q60"/>
    <mergeCell ref="B60:D60"/>
    <mergeCell ref="E60:F60"/>
    <mergeCell ref="G60:K60"/>
    <mergeCell ref="L60:M60"/>
    <mergeCell ref="B59:D59"/>
    <mergeCell ref="E59:F59"/>
    <mergeCell ref="G59:K59"/>
    <mergeCell ref="L59:M59"/>
    <mergeCell ref="N59:Q59"/>
    <mergeCell ref="N62:Q62"/>
    <mergeCell ref="B62:D62"/>
    <mergeCell ref="E62:F62"/>
    <mergeCell ref="G62:K62"/>
    <mergeCell ref="L62:M62"/>
    <mergeCell ref="B61:D61"/>
    <mergeCell ref="E61:F61"/>
    <mergeCell ref="G61:K61"/>
    <mergeCell ref="L61:M61"/>
    <mergeCell ref="N61:Q61"/>
    <mergeCell ref="B64:Q64"/>
    <mergeCell ref="B63:D63"/>
    <mergeCell ref="E63:F63"/>
    <mergeCell ref="G63:K63"/>
    <mergeCell ref="L63:M63"/>
    <mergeCell ref="N63:Q63"/>
    <mergeCell ref="N66:Q66"/>
    <mergeCell ref="B66:D66"/>
    <mergeCell ref="E66:F66"/>
    <mergeCell ref="G66:K66"/>
    <mergeCell ref="L66:M66"/>
    <mergeCell ref="B65:D65"/>
    <mergeCell ref="E65:F65"/>
    <mergeCell ref="G65:K65"/>
    <mergeCell ref="L65:M65"/>
    <mergeCell ref="N65:Q65"/>
    <mergeCell ref="B67:Q67"/>
    <mergeCell ref="B68:D68"/>
    <mergeCell ref="E68:F68"/>
    <mergeCell ref="G68:K68"/>
    <mergeCell ref="L68:M68"/>
    <mergeCell ref="N68:Q68"/>
    <mergeCell ref="N71:Q71"/>
    <mergeCell ref="B69:D69"/>
    <mergeCell ref="E69:F69"/>
    <mergeCell ref="G69:K69"/>
    <mergeCell ref="L69:M69"/>
    <mergeCell ref="N69:Q69"/>
    <mergeCell ref="N72:Q72"/>
    <mergeCell ref="B72:D72"/>
    <mergeCell ref="E72:F72"/>
    <mergeCell ref="G72:K72"/>
    <mergeCell ref="L72:M72"/>
    <mergeCell ref="B70:Q70"/>
    <mergeCell ref="B71:D71"/>
    <mergeCell ref="E71:F71"/>
    <mergeCell ref="G71:K71"/>
    <mergeCell ref="L71:M71"/>
    <mergeCell ref="N74:Q74"/>
    <mergeCell ref="B74:D74"/>
    <mergeCell ref="E74:F74"/>
    <mergeCell ref="G74:K74"/>
    <mergeCell ref="L74:M74"/>
    <mergeCell ref="B73:D73"/>
    <mergeCell ref="E73:F73"/>
    <mergeCell ref="G73:K73"/>
    <mergeCell ref="L73:M73"/>
    <mergeCell ref="N73:Q73"/>
    <mergeCell ref="N76:Q76"/>
    <mergeCell ref="B76:D76"/>
    <mergeCell ref="E76:F76"/>
    <mergeCell ref="G76:K76"/>
    <mergeCell ref="L76:M76"/>
    <mergeCell ref="B75:D75"/>
    <mergeCell ref="E75:F75"/>
    <mergeCell ref="G75:K75"/>
    <mergeCell ref="L75:M75"/>
    <mergeCell ref="N75:Q75"/>
    <mergeCell ref="B77:Q77"/>
    <mergeCell ref="B78:D78"/>
    <mergeCell ref="E78:F78"/>
    <mergeCell ref="G78:K78"/>
    <mergeCell ref="L78:M78"/>
    <mergeCell ref="N78:Q78"/>
    <mergeCell ref="B80:D80"/>
    <mergeCell ref="E80:F80"/>
    <mergeCell ref="G80:K80"/>
    <mergeCell ref="L80:M80"/>
    <mergeCell ref="N80:Q80"/>
    <mergeCell ref="B79:D79"/>
    <mergeCell ref="E79:F79"/>
    <mergeCell ref="G79:K79"/>
    <mergeCell ref="L79:M79"/>
    <mergeCell ref="N79:Q79"/>
    <mergeCell ref="B82:Q82"/>
    <mergeCell ref="B81:D81"/>
    <mergeCell ref="E81:F81"/>
    <mergeCell ref="G81:K81"/>
    <mergeCell ref="L81:M81"/>
    <mergeCell ref="N81:Q81"/>
    <mergeCell ref="B84:D84"/>
    <mergeCell ref="E84:F84"/>
    <mergeCell ref="G84:K84"/>
    <mergeCell ref="L84:M84"/>
    <mergeCell ref="N84:Q84"/>
    <mergeCell ref="B83:D83"/>
    <mergeCell ref="E83:F83"/>
    <mergeCell ref="G83:K83"/>
    <mergeCell ref="L83:M83"/>
    <mergeCell ref="N83:Q83"/>
    <mergeCell ref="N86:Q86"/>
    <mergeCell ref="B86:D86"/>
    <mergeCell ref="E86:F86"/>
    <mergeCell ref="G86:K86"/>
    <mergeCell ref="L86:M86"/>
    <mergeCell ref="B85:D85"/>
    <mergeCell ref="E85:F85"/>
    <mergeCell ref="G85:K85"/>
    <mergeCell ref="L85:M85"/>
    <mergeCell ref="N85:Q85"/>
    <mergeCell ref="N88:Q88"/>
    <mergeCell ref="B88:D88"/>
    <mergeCell ref="E88:F88"/>
    <mergeCell ref="G88:K88"/>
    <mergeCell ref="L88:M88"/>
    <mergeCell ref="B87:D87"/>
    <mergeCell ref="E87:F87"/>
    <mergeCell ref="G87:K87"/>
    <mergeCell ref="L87:M87"/>
    <mergeCell ref="N87:Q87"/>
    <mergeCell ref="N90:Q90"/>
    <mergeCell ref="B90:D90"/>
    <mergeCell ref="E90:F90"/>
    <mergeCell ref="G90:K90"/>
    <mergeCell ref="L90:M90"/>
    <mergeCell ref="B89:D89"/>
    <mergeCell ref="E89:F89"/>
    <mergeCell ref="G89:K89"/>
    <mergeCell ref="L89:M89"/>
    <mergeCell ref="N89:Q89"/>
    <mergeCell ref="N92:Q92"/>
    <mergeCell ref="B92:D92"/>
    <mergeCell ref="E92:F92"/>
    <mergeCell ref="G92:K92"/>
    <mergeCell ref="L92:M92"/>
    <mergeCell ref="B91:D91"/>
    <mergeCell ref="E91:F91"/>
    <mergeCell ref="G91:K91"/>
    <mergeCell ref="L91:M91"/>
    <mergeCell ref="N91:Q91"/>
    <mergeCell ref="N94:Q94"/>
    <mergeCell ref="B94:D94"/>
    <mergeCell ref="E94:F94"/>
    <mergeCell ref="G94:K94"/>
    <mergeCell ref="L94:M94"/>
    <mergeCell ref="B93:D93"/>
    <mergeCell ref="E93:F93"/>
    <mergeCell ref="G93:K93"/>
    <mergeCell ref="L93:M93"/>
    <mergeCell ref="N93:Q93"/>
    <mergeCell ref="N96:Q96"/>
    <mergeCell ref="B96:D96"/>
    <mergeCell ref="E96:F96"/>
    <mergeCell ref="G96:K96"/>
    <mergeCell ref="L96:M96"/>
    <mergeCell ref="B95:D95"/>
    <mergeCell ref="E95:F95"/>
    <mergeCell ref="G95:K95"/>
    <mergeCell ref="L95:M95"/>
    <mergeCell ref="N95:Q95"/>
    <mergeCell ref="N98:Q98"/>
    <mergeCell ref="B98:D98"/>
    <mergeCell ref="E98:F98"/>
    <mergeCell ref="G98:K98"/>
    <mergeCell ref="L98:M98"/>
    <mergeCell ref="B97:D97"/>
    <mergeCell ref="E97:F97"/>
    <mergeCell ref="G97:K97"/>
    <mergeCell ref="L97:M97"/>
    <mergeCell ref="N97:Q97"/>
    <mergeCell ref="N100:Q100"/>
    <mergeCell ref="B100:D100"/>
    <mergeCell ref="E100:F100"/>
    <mergeCell ref="G100:K100"/>
    <mergeCell ref="L100:M100"/>
    <mergeCell ref="B99:D99"/>
    <mergeCell ref="E99:F99"/>
    <mergeCell ref="G99:K99"/>
    <mergeCell ref="L99:M99"/>
    <mergeCell ref="N99:Q99"/>
    <mergeCell ref="N102:Q102"/>
    <mergeCell ref="B102:D102"/>
    <mergeCell ref="E102:F102"/>
    <mergeCell ref="G102:K102"/>
    <mergeCell ref="L102:M102"/>
    <mergeCell ref="B101:D101"/>
    <mergeCell ref="E101:F101"/>
    <mergeCell ref="G101:K101"/>
    <mergeCell ref="L101:M101"/>
    <mergeCell ref="N101:Q101"/>
    <mergeCell ref="N104:Q104"/>
    <mergeCell ref="B104:D104"/>
    <mergeCell ref="E104:F104"/>
    <mergeCell ref="G104:K104"/>
    <mergeCell ref="L104:M104"/>
    <mergeCell ref="B103:D103"/>
    <mergeCell ref="E103:F103"/>
    <mergeCell ref="G103:K103"/>
    <mergeCell ref="L103:M103"/>
    <mergeCell ref="N103:Q103"/>
    <mergeCell ref="B105:Q105"/>
    <mergeCell ref="B106:D106"/>
    <mergeCell ref="E106:F106"/>
    <mergeCell ref="G106:K106"/>
    <mergeCell ref="L106:M106"/>
    <mergeCell ref="N106:Q106"/>
    <mergeCell ref="B108:D108"/>
    <mergeCell ref="E108:F108"/>
    <mergeCell ref="G108:K108"/>
    <mergeCell ref="L108:M108"/>
    <mergeCell ref="N108:Q108"/>
    <mergeCell ref="B107:D107"/>
    <mergeCell ref="E107:F107"/>
    <mergeCell ref="G107:K107"/>
    <mergeCell ref="L107:M107"/>
    <mergeCell ref="N107:Q107"/>
    <mergeCell ref="N110:Q110"/>
    <mergeCell ref="B110:D110"/>
    <mergeCell ref="E110:F110"/>
    <mergeCell ref="G110:K110"/>
    <mergeCell ref="L110:M110"/>
    <mergeCell ref="B109:D109"/>
    <mergeCell ref="E109:F109"/>
    <mergeCell ref="G109:K109"/>
    <mergeCell ref="L109:M109"/>
    <mergeCell ref="N109:Q109"/>
    <mergeCell ref="N113:Q113"/>
    <mergeCell ref="B111:D111"/>
    <mergeCell ref="E111:F111"/>
    <mergeCell ref="G111:K111"/>
    <mergeCell ref="L111:M111"/>
    <mergeCell ref="N111:Q111"/>
    <mergeCell ref="N114:Q114"/>
    <mergeCell ref="B114:D114"/>
    <mergeCell ref="E114:F114"/>
    <mergeCell ref="G114:K114"/>
    <mergeCell ref="L114:M114"/>
    <mergeCell ref="B112:Q112"/>
    <mergeCell ref="B113:D113"/>
    <mergeCell ref="E113:F113"/>
    <mergeCell ref="G113:K113"/>
    <mergeCell ref="L113:M113"/>
    <mergeCell ref="B115:Q115"/>
    <mergeCell ref="B116:D116"/>
    <mergeCell ref="E116:F116"/>
    <mergeCell ref="G116:K116"/>
    <mergeCell ref="L116:M116"/>
    <mergeCell ref="N116:Q116"/>
    <mergeCell ref="N119:Q119"/>
    <mergeCell ref="B117:D117"/>
    <mergeCell ref="E117:F117"/>
    <mergeCell ref="G117:K117"/>
    <mergeCell ref="L117:M117"/>
    <mergeCell ref="N117:Q117"/>
    <mergeCell ref="N120:Q120"/>
    <mergeCell ref="B120:D120"/>
    <mergeCell ref="E120:F120"/>
    <mergeCell ref="G120:K120"/>
    <mergeCell ref="L120:M120"/>
    <mergeCell ref="B118:Q118"/>
    <mergeCell ref="B119:D119"/>
    <mergeCell ref="E119:F119"/>
    <mergeCell ref="G119:K119"/>
    <mergeCell ref="L119:M119"/>
    <mergeCell ref="N122:Q122"/>
    <mergeCell ref="B122:D122"/>
    <mergeCell ref="E122:F122"/>
    <mergeCell ref="G122:K122"/>
    <mergeCell ref="L122:M122"/>
    <mergeCell ref="B121:D121"/>
    <mergeCell ref="E121:F121"/>
    <mergeCell ref="G121:K121"/>
    <mergeCell ref="L121:M121"/>
    <mergeCell ref="N121:Q121"/>
    <mergeCell ref="B124:Q124"/>
    <mergeCell ref="B123:D123"/>
    <mergeCell ref="E123:F123"/>
    <mergeCell ref="G123:K123"/>
    <mergeCell ref="L123:M123"/>
    <mergeCell ref="N123:Q123"/>
    <mergeCell ref="N126:Q126"/>
    <mergeCell ref="B126:D126"/>
    <mergeCell ref="E126:F126"/>
    <mergeCell ref="G126:K126"/>
    <mergeCell ref="L126:M126"/>
    <mergeCell ref="B125:D125"/>
    <mergeCell ref="E125:F125"/>
    <mergeCell ref="G125:K125"/>
    <mergeCell ref="L125:M125"/>
    <mergeCell ref="N125:Q125"/>
    <mergeCell ref="B128:Q128"/>
    <mergeCell ref="B127:D127"/>
    <mergeCell ref="E127:F127"/>
    <mergeCell ref="G127:K127"/>
    <mergeCell ref="L127:M127"/>
    <mergeCell ref="N127:Q127"/>
    <mergeCell ref="N130:Q130"/>
    <mergeCell ref="B130:D130"/>
    <mergeCell ref="E130:F130"/>
    <mergeCell ref="G130:K130"/>
    <mergeCell ref="L130:M130"/>
    <mergeCell ref="B129:D129"/>
    <mergeCell ref="E129:F129"/>
    <mergeCell ref="G129:K129"/>
    <mergeCell ref="L129:M129"/>
    <mergeCell ref="N129:Q129"/>
    <mergeCell ref="N132:Q132"/>
    <mergeCell ref="B132:D132"/>
    <mergeCell ref="E132:F132"/>
    <mergeCell ref="G132:K132"/>
    <mergeCell ref="L132:M132"/>
    <mergeCell ref="B131:D131"/>
    <mergeCell ref="E131:F131"/>
    <mergeCell ref="G131:K131"/>
    <mergeCell ref="L131:M131"/>
    <mergeCell ref="N131:Q131"/>
    <mergeCell ref="N134:Q134"/>
    <mergeCell ref="B134:D134"/>
    <mergeCell ref="E134:F134"/>
    <mergeCell ref="G134:K134"/>
    <mergeCell ref="L134:M134"/>
    <mergeCell ref="B133:D133"/>
    <mergeCell ref="E133:F133"/>
    <mergeCell ref="G133:K133"/>
    <mergeCell ref="L133:M133"/>
    <mergeCell ref="N133:Q133"/>
    <mergeCell ref="N136:Q136"/>
    <mergeCell ref="B136:D136"/>
    <mergeCell ref="E136:F136"/>
    <mergeCell ref="G136:K136"/>
    <mergeCell ref="L136:M136"/>
    <mergeCell ref="B135:D135"/>
    <mergeCell ref="E135:F135"/>
    <mergeCell ref="G135:K135"/>
    <mergeCell ref="L135:M135"/>
    <mergeCell ref="N135:Q135"/>
    <mergeCell ref="B137:Q137"/>
    <mergeCell ref="B138:D138"/>
    <mergeCell ref="E138:F138"/>
    <mergeCell ref="G138:K138"/>
    <mergeCell ref="L138:M138"/>
    <mergeCell ref="N138:Q138"/>
    <mergeCell ref="B140:Q140"/>
    <mergeCell ref="B139:D139"/>
    <mergeCell ref="E139:F139"/>
    <mergeCell ref="G139:K139"/>
    <mergeCell ref="L139:M139"/>
    <mergeCell ref="N139:Q139"/>
    <mergeCell ref="N142:Q142"/>
    <mergeCell ref="B142:D142"/>
    <mergeCell ref="E142:F142"/>
    <mergeCell ref="G142:K142"/>
    <mergeCell ref="L142:M142"/>
    <mergeCell ref="B141:D141"/>
    <mergeCell ref="E141:F141"/>
    <mergeCell ref="G141:K141"/>
    <mergeCell ref="L141:M141"/>
    <mergeCell ref="N141:Q141"/>
    <mergeCell ref="N144:Q144"/>
    <mergeCell ref="B144:D144"/>
    <mergeCell ref="E144:F144"/>
    <mergeCell ref="G144:K144"/>
    <mergeCell ref="L144:M144"/>
    <mergeCell ref="B143:D143"/>
    <mergeCell ref="E143:F143"/>
    <mergeCell ref="G143:K143"/>
    <mergeCell ref="L143:M143"/>
    <mergeCell ref="N143:Q143"/>
    <mergeCell ref="N146:Q146"/>
    <mergeCell ref="B146:D146"/>
    <mergeCell ref="E146:F146"/>
    <mergeCell ref="G146:K146"/>
    <mergeCell ref="L146:M146"/>
    <mergeCell ref="B145:D145"/>
    <mergeCell ref="E145:F145"/>
    <mergeCell ref="G145:K145"/>
    <mergeCell ref="L145:M145"/>
    <mergeCell ref="N145:Q145"/>
    <mergeCell ref="N148:Q148"/>
    <mergeCell ref="B148:D148"/>
    <mergeCell ref="E148:F148"/>
    <mergeCell ref="G148:K148"/>
    <mergeCell ref="L148:M148"/>
    <mergeCell ref="B147:D147"/>
    <mergeCell ref="E147:F147"/>
    <mergeCell ref="G147:K147"/>
    <mergeCell ref="L147:M147"/>
    <mergeCell ref="N147:Q147"/>
    <mergeCell ref="N150:Q150"/>
    <mergeCell ref="B150:D150"/>
    <mergeCell ref="E150:F150"/>
    <mergeCell ref="G150:K150"/>
    <mergeCell ref="L150:M150"/>
    <mergeCell ref="B149:D149"/>
    <mergeCell ref="E149:F149"/>
    <mergeCell ref="G149:K149"/>
    <mergeCell ref="L149:M149"/>
    <mergeCell ref="N149:Q149"/>
    <mergeCell ref="N152:Q152"/>
    <mergeCell ref="B152:D152"/>
    <mergeCell ref="E152:F152"/>
    <mergeCell ref="G152:K152"/>
    <mergeCell ref="L152:M152"/>
    <mergeCell ref="B151:D151"/>
    <mergeCell ref="E151:F151"/>
    <mergeCell ref="G151:K151"/>
    <mergeCell ref="L151:M151"/>
    <mergeCell ref="N151:Q151"/>
    <mergeCell ref="B154:Q154"/>
    <mergeCell ref="B153:D153"/>
    <mergeCell ref="E153:F153"/>
    <mergeCell ref="G153:K153"/>
    <mergeCell ref="L153:M153"/>
    <mergeCell ref="N153:Q153"/>
    <mergeCell ref="N156:Q156"/>
    <mergeCell ref="B156:D156"/>
    <mergeCell ref="E156:F156"/>
    <mergeCell ref="G156:K156"/>
    <mergeCell ref="L156:M156"/>
    <mergeCell ref="B155:D155"/>
    <mergeCell ref="E155:F155"/>
    <mergeCell ref="G155:K155"/>
    <mergeCell ref="L155:M155"/>
    <mergeCell ref="N155:Q155"/>
    <mergeCell ref="B158:Q158"/>
    <mergeCell ref="B157:D157"/>
    <mergeCell ref="E157:F157"/>
    <mergeCell ref="G157:K157"/>
    <mergeCell ref="L157:M157"/>
    <mergeCell ref="N157:Q157"/>
    <mergeCell ref="N160:Q160"/>
    <mergeCell ref="B160:D160"/>
    <mergeCell ref="E160:F160"/>
    <mergeCell ref="G160:K160"/>
    <mergeCell ref="L160:M160"/>
    <mergeCell ref="B159:D159"/>
    <mergeCell ref="E159:F159"/>
    <mergeCell ref="G159:K159"/>
    <mergeCell ref="L159:M159"/>
    <mergeCell ref="N159:Q159"/>
    <mergeCell ref="B162:Q162"/>
    <mergeCell ref="B161:D161"/>
    <mergeCell ref="E161:F161"/>
    <mergeCell ref="G161:K161"/>
    <mergeCell ref="L161:M161"/>
    <mergeCell ref="N161:Q161"/>
    <mergeCell ref="N164:Q164"/>
    <mergeCell ref="B164:D164"/>
    <mergeCell ref="E164:F164"/>
    <mergeCell ref="G164:K164"/>
    <mergeCell ref="L164:M164"/>
    <mergeCell ref="B163:D163"/>
    <mergeCell ref="E163:F163"/>
    <mergeCell ref="G163:K163"/>
    <mergeCell ref="L163:M163"/>
    <mergeCell ref="N163:Q163"/>
    <mergeCell ref="B166:D166"/>
    <mergeCell ref="E166:F166"/>
    <mergeCell ref="G166:K166"/>
    <mergeCell ref="L166:M166"/>
    <mergeCell ref="N166:Q166"/>
    <mergeCell ref="B165:D165"/>
    <mergeCell ref="E165:F165"/>
    <mergeCell ref="G165:K165"/>
    <mergeCell ref="L165:M165"/>
    <mergeCell ref="N165:Q165"/>
    <mergeCell ref="B167:Q167"/>
    <mergeCell ref="B168:D168"/>
    <mergeCell ref="E168:F168"/>
    <mergeCell ref="G168:K168"/>
    <mergeCell ref="L168:M168"/>
    <mergeCell ref="N168:Q168"/>
    <mergeCell ref="N171:Q171"/>
    <mergeCell ref="N169:Q169"/>
    <mergeCell ref="B169:D169"/>
    <mergeCell ref="E169:F169"/>
    <mergeCell ref="G169:K169"/>
    <mergeCell ref="L169:M169"/>
    <mergeCell ref="B172:D172"/>
    <mergeCell ref="E172:F172"/>
    <mergeCell ref="G172:K172"/>
    <mergeCell ref="L172:M172"/>
    <mergeCell ref="N172:Q172"/>
    <mergeCell ref="B170:Q170"/>
    <mergeCell ref="B171:D171"/>
    <mergeCell ref="E171:F171"/>
    <mergeCell ref="G171:K171"/>
    <mergeCell ref="L171:M171"/>
    <mergeCell ref="B174:D174"/>
    <mergeCell ref="E174:F174"/>
    <mergeCell ref="G174:K174"/>
    <mergeCell ref="L174:M174"/>
    <mergeCell ref="N174:Q174"/>
    <mergeCell ref="B173:D173"/>
    <mergeCell ref="E173:F173"/>
    <mergeCell ref="G173:K173"/>
    <mergeCell ref="L173:M173"/>
    <mergeCell ref="N173:Q173"/>
    <mergeCell ref="B176:D176"/>
    <mergeCell ref="E176:F176"/>
    <mergeCell ref="G176:K176"/>
    <mergeCell ref="L176:M176"/>
    <mergeCell ref="N176:Q176"/>
    <mergeCell ref="N175:Q175"/>
    <mergeCell ref="B175:D175"/>
    <mergeCell ref="E175:F175"/>
    <mergeCell ref="G175:K175"/>
    <mergeCell ref="L175:M175"/>
    <mergeCell ref="B178:D178"/>
    <mergeCell ref="E178:F178"/>
    <mergeCell ref="G178:K178"/>
    <mergeCell ref="L178:M178"/>
    <mergeCell ref="N178:Q178"/>
    <mergeCell ref="N177:Q177"/>
    <mergeCell ref="B177:D177"/>
    <mergeCell ref="E177:F177"/>
    <mergeCell ref="G177:K177"/>
    <mergeCell ref="L177:M177"/>
    <mergeCell ref="B180:D180"/>
    <mergeCell ref="E180:F180"/>
    <mergeCell ref="G180:K180"/>
    <mergeCell ref="L180:M180"/>
    <mergeCell ref="N180:Q180"/>
    <mergeCell ref="N179:Q179"/>
    <mergeCell ref="B179:D179"/>
    <mergeCell ref="E179:F179"/>
    <mergeCell ref="G179:K179"/>
    <mergeCell ref="L179:M179"/>
    <mergeCell ref="B182:D182"/>
    <mergeCell ref="E182:F182"/>
    <mergeCell ref="G182:K182"/>
    <mergeCell ref="L182:M182"/>
    <mergeCell ref="N182:Q182"/>
    <mergeCell ref="N181:Q181"/>
    <mergeCell ref="B181:D181"/>
    <mergeCell ref="E181:F181"/>
    <mergeCell ref="G181:K181"/>
    <mergeCell ref="L181:M181"/>
    <mergeCell ref="B184:D184"/>
    <mergeCell ref="E184:F184"/>
    <mergeCell ref="G184:K184"/>
    <mergeCell ref="L184:M184"/>
    <mergeCell ref="N184:Q184"/>
    <mergeCell ref="N183:Q183"/>
    <mergeCell ref="B183:D183"/>
    <mergeCell ref="E183:F183"/>
    <mergeCell ref="G183:K183"/>
    <mergeCell ref="L183:M183"/>
    <mergeCell ref="B186:D186"/>
    <mergeCell ref="E186:F186"/>
    <mergeCell ref="G186:K186"/>
    <mergeCell ref="L186:M186"/>
    <mergeCell ref="N186:Q186"/>
    <mergeCell ref="N185:Q185"/>
    <mergeCell ref="B185:D185"/>
    <mergeCell ref="E185:F185"/>
    <mergeCell ref="G185:K185"/>
    <mergeCell ref="L185:M185"/>
    <mergeCell ref="B188:D188"/>
    <mergeCell ref="E188:F188"/>
    <mergeCell ref="G188:K188"/>
    <mergeCell ref="L188:M188"/>
    <mergeCell ref="N188:Q188"/>
    <mergeCell ref="N187:Q187"/>
    <mergeCell ref="B187:D187"/>
    <mergeCell ref="E187:F187"/>
    <mergeCell ref="G187:K187"/>
    <mergeCell ref="L187:M187"/>
    <mergeCell ref="B190:D190"/>
    <mergeCell ref="E190:F190"/>
    <mergeCell ref="G190:K190"/>
    <mergeCell ref="L190:M190"/>
    <mergeCell ref="N190:Q190"/>
    <mergeCell ref="N189:Q189"/>
    <mergeCell ref="B189:D189"/>
    <mergeCell ref="E189:F189"/>
    <mergeCell ref="G189:K189"/>
    <mergeCell ref="L189:M189"/>
    <mergeCell ref="B192:D192"/>
    <mergeCell ref="E192:F192"/>
    <mergeCell ref="G192:K192"/>
    <mergeCell ref="L192:M192"/>
    <mergeCell ref="N192:Q192"/>
    <mergeCell ref="N191:Q191"/>
    <mergeCell ref="B191:D191"/>
    <mergeCell ref="E191:F191"/>
    <mergeCell ref="G191:K191"/>
    <mergeCell ref="L191:M191"/>
    <mergeCell ref="N195:Q195"/>
    <mergeCell ref="B193:D193"/>
    <mergeCell ref="E193:F193"/>
    <mergeCell ref="G193:K193"/>
    <mergeCell ref="L193:M193"/>
    <mergeCell ref="N193:Q193"/>
    <mergeCell ref="N196:Q196"/>
    <mergeCell ref="B196:D196"/>
    <mergeCell ref="E196:F196"/>
    <mergeCell ref="G196:K196"/>
    <mergeCell ref="L196:M196"/>
    <mergeCell ref="B194:Q194"/>
    <mergeCell ref="B195:D195"/>
    <mergeCell ref="E195:F195"/>
    <mergeCell ref="G195:K195"/>
    <mergeCell ref="L195:M195"/>
    <mergeCell ref="N198:Q198"/>
    <mergeCell ref="B198:D198"/>
    <mergeCell ref="E198:F198"/>
    <mergeCell ref="G198:K198"/>
    <mergeCell ref="L198:M198"/>
    <mergeCell ref="B197:D197"/>
    <mergeCell ref="E197:F197"/>
    <mergeCell ref="G197:K197"/>
    <mergeCell ref="L197:M197"/>
    <mergeCell ref="N197:Q197"/>
    <mergeCell ref="N200:Q200"/>
    <mergeCell ref="B200:D200"/>
    <mergeCell ref="E200:F200"/>
    <mergeCell ref="G200:K200"/>
    <mergeCell ref="L200:M200"/>
    <mergeCell ref="B199:D199"/>
    <mergeCell ref="E199:F199"/>
    <mergeCell ref="G199:K199"/>
    <mergeCell ref="L199:M199"/>
    <mergeCell ref="N199:Q199"/>
    <mergeCell ref="N202:Q202"/>
    <mergeCell ref="B202:D202"/>
    <mergeCell ref="E202:F202"/>
    <mergeCell ref="G202:K202"/>
    <mergeCell ref="L202:M202"/>
    <mergeCell ref="B201:D201"/>
    <mergeCell ref="E201:F201"/>
    <mergeCell ref="G201:K201"/>
    <mergeCell ref="L201:M201"/>
    <mergeCell ref="N201:Q201"/>
    <mergeCell ref="B203:Q203"/>
    <mergeCell ref="B204:D204"/>
    <mergeCell ref="E204:F204"/>
    <mergeCell ref="G204:K204"/>
    <mergeCell ref="L204:M204"/>
    <mergeCell ref="N204:Q204"/>
    <mergeCell ref="B206:D206"/>
    <mergeCell ref="E206:F206"/>
    <mergeCell ref="G206:K206"/>
    <mergeCell ref="L206:M206"/>
    <mergeCell ref="N206:Q206"/>
    <mergeCell ref="B205:D205"/>
    <mergeCell ref="E205:F205"/>
    <mergeCell ref="G205:K205"/>
    <mergeCell ref="L205:M205"/>
    <mergeCell ref="N205:Q205"/>
    <mergeCell ref="N208:Q208"/>
    <mergeCell ref="B208:D208"/>
    <mergeCell ref="E208:F208"/>
    <mergeCell ref="G208:K208"/>
    <mergeCell ref="L208:M208"/>
    <mergeCell ref="B207:D207"/>
    <mergeCell ref="E207:F207"/>
    <mergeCell ref="G207:K207"/>
    <mergeCell ref="L207:M207"/>
    <mergeCell ref="N207:Q207"/>
    <mergeCell ref="N210:Q210"/>
    <mergeCell ref="B210:D210"/>
    <mergeCell ref="E210:F210"/>
    <mergeCell ref="G210:K210"/>
    <mergeCell ref="L210:M210"/>
    <mergeCell ref="B209:D209"/>
    <mergeCell ref="E209:F209"/>
    <mergeCell ref="G209:K209"/>
    <mergeCell ref="L209:M209"/>
    <mergeCell ref="N209:Q209"/>
    <mergeCell ref="N212:Q212"/>
    <mergeCell ref="B212:D212"/>
    <mergeCell ref="E212:F212"/>
    <mergeCell ref="G212:K212"/>
    <mergeCell ref="L212:M212"/>
    <mergeCell ref="B211:D211"/>
    <mergeCell ref="E211:F211"/>
    <mergeCell ref="G211:K211"/>
    <mergeCell ref="L211:M211"/>
    <mergeCell ref="N211:Q211"/>
    <mergeCell ref="N214:Q214"/>
    <mergeCell ref="B214:D214"/>
    <mergeCell ref="E214:F214"/>
    <mergeCell ref="G214:K214"/>
    <mergeCell ref="L214:M214"/>
    <mergeCell ref="B213:D213"/>
    <mergeCell ref="E213:F213"/>
    <mergeCell ref="G213:K213"/>
    <mergeCell ref="L213:M213"/>
    <mergeCell ref="N213:Q213"/>
    <mergeCell ref="N216:Q216"/>
    <mergeCell ref="B216:D216"/>
    <mergeCell ref="E216:F216"/>
    <mergeCell ref="G216:K216"/>
    <mergeCell ref="L216:M216"/>
    <mergeCell ref="B215:D215"/>
    <mergeCell ref="E215:F215"/>
    <mergeCell ref="G215:K215"/>
    <mergeCell ref="L215:M215"/>
    <mergeCell ref="N215:Q215"/>
    <mergeCell ref="N218:Q218"/>
    <mergeCell ref="B218:D218"/>
    <mergeCell ref="E218:F218"/>
    <mergeCell ref="G218:K218"/>
    <mergeCell ref="L218:M218"/>
    <mergeCell ref="B217:D217"/>
    <mergeCell ref="E217:F217"/>
    <mergeCell ref="G217:K217"/>
    <mergeCell ref="L217:M217"/>
    <mergeCell ref="N217:Q217"/>
    <mergeCell ref="N220:Q220"/>
    <mergeCell ref="B220:D220"/>
    <mergeCell ref="E220:F220"/>
    <mergeCell ref="G220:K220"/>
    <mergeCell ref="L220:M220"/>
    <mergeCell ref="B219:D219"/>
    <mergeCell ref="E219:F219"/>
    <mergeCell ref="G219:K219"/>
    <mergeCell ref="L219:M219"/>
    <mergeCell ref="N219:Q219"/>
    <mergeCell ref="B222:D222"/>
    <mergeCell ref="E222:F222"/>
    <mergeCell ref="G222:K222"/>
    <mergeCell ref="L222:M222"/>
    <mergeCell ref="N222:Q222"/>
    <mergeCell ref="B221:D221"/>
    <mergeCell ref="E221:F221"/>
    <mergeCell ref="G221:K221"/>
    <mergeCell ref="L221:M221"/>
    <mergeCell ref="N221:Q221"/>
    <mergeCell ref="B224:Q224"/>
    <mergeCell ref="B223:D223"/>
    <mergeCell ref="E223:F223"/>
    <mergeCell ref="G223:K223"/>
    <mergeCell ref="L223:M223"/>
    <mergeCell ref="N223:Q223"/>
    <mergeCell ref="N226:Q226"/>
    <mergeCell ref="B226:D226"/>
    <mergeCell ref="E226:F226"/>
    <mergeCell ref="G226:K226"/>
    <mergeCell ref="L226:M226"/>
    <mergeCell ref="B225:D225"/>
    <mergeCell ref="E225:F225"/>
    <mergeCell ref="G225:K225"/>
    <mergeCell ref="L225:M225"/>
    <mergeCell ref="N225:Q225"/>
    <mergeCell ref="N228:Q228"/>
    <mergeCell ref="B228:D228"/>
    <mergeCell ref="E228:F228"/>
    <mergeCell ref="G228:K228"/>
    <mergeCell ref="L228:M228"/>
    <mergeCell ref="B227:D227"/>
    <mergeCell ref="E227:F227"/>
    <mergeCell ref="G227:K227"/>
    <mergeCell ref="L227:M227"/>
    <mergeCell ref="N227:Q227"/>
    <mergeCell ref="N230:Q230"/>
    <mergeCell ref="B230:D230"/>
    <mergeCell ref="E230:F230"/>
    <mergeCell ref="G230:K230"/>
    <mergeCell ref="L230:M230"/>
    <mergeCell ref="B229:D229"/>
    <mergeCell ref="E229:F229"/>
    <mergeCell ref="G229:K229"/>
    <mergeCell ref="L229:M229"/>
    <mergeCell ref="N229:Q229"/>
    <mergeCell ref="N232:Q232"/>
    <mergeCell ref="B232:D232"/>
    <mergeCell ref="E232:F232"/>
    <mergeCell ref="G232:K232"/>
    <mergeCell ref="L232:M232"/>
    <mergeCell ref="B231:D231"/>
    <mergeCell ref="E231:F231"/>
    <mergeCell ref="G231:K231"/>
    <mergeCell ref="L231:M231"/>
    <mergeCell ref="N231:Q231"/>
    <mergeCell ref="N234:Q234"/>
    <mergeCell ref="B234:D234"/>
    <mergeCell ref="E234:F234"/>
    <mergeCell ref="G234:K234"/>
    <mergeCell ref="L234:M234"/>
    <mergeCell ref="B233:D233"/>
    <mergeCell ref="E233:F233"/>
    <mergeCell ref="G233:K233"/>
    <mergeCell ref="L233:M233"/>
    <mergeCell ref="N233:Q233"/>
    <mergeCell ref="N236:Q236"/>
    <mergeCell ref="B236:D236"/>
    <mergeCell ref="E236:F236"/>
    <mergeCell ref="G236:K236"/>
    <mergeCell ref="L236:M236"/>
    <mergeCell ref="B235:D235"/>
    <mergeCell ref="E235:F235"/>
    <mergeCell ref="G235:K235"/>
    <mergeCell ref="L235:M235"/>
    <mergeCell ref="N235:Q235"/>
    <mergeCell ref="N238:Q238"/>
    <mergeCell ref="B238:D238"/>
    <mergeCell ref="E238:F238"/>
    <mergeCell ref="G238:K238"/>
    <mergeCell ref="L238:M238"/>
    <mergeCell ref="B237:D237"/>
    <mergeCell ref="E237:F237"/>
    <mergeCell ref="G237:K237"/>
    <mergeCell ref="L237:M237"/>
    <mergeCell ref="N237:Q237"/>
    <mergeCell ref="N240:Q240"/>
    <mergeCell ref="B240:D240"/>
    <mergeCell ref="E240:F240"/>
    <mergeCell ref="G240:K240"/>
    <mergeCell ref="L240:M240"/>
    <mergeCell ref="B239:D239"/>
    <mergeCell ref="E239:F239"/>
    <mergeCell ref="G239:K239"/>
    <mergeCell ref="L239:M239"/>
    <mergeCell ref="N239:Q239"/>
    <mergeCell ref="N242:Q242"/>
    <mergeCell ref="B242:D242"/>
    <mergeCell ref="E242:F242"/>
    <mergeCell ref="G242:K242"/>
    <mergeCell ref="L242:M242"/>
    <mergeCell ref="B241:D241"/>
    <mergeCell ref="E241:F241"/>
    <mergeCell ref="G241:K241"/>
    <mergeCell ref="L241:M241"/>
    <mergeCell ref="N241:Q241"/>
    <mergeCell ref="B243:Q243"/>
    <mergeCell ref="B244:D244"/>
    <mergeCell ref="E244:F244"/>
    <mergeCell ref="G244:K244"/>
    <mergeCell ref="L244:M244"/>
    <mergeCell ref="N244:Q244"/>
    <mergeCell ref="B246:D246"/>
    <mergeCell ref="E246:F246"/>
    <mergeCell ref="G246:K246"/>
    <mergeCell ref="L246:M246"/>
    <mergeCell ref="N246:Q246"/>
    <mergeCell ref="B245:D245"/>
    <mergeCell ref="E245:F245"/>
    <mergeCell ref="G245:K245"/>
    <mergeCell ref="L245:M245"/>
    <mergeCell ref="N245:Q245"/>
    <mergeCell ref="N248:Q248"/>
    <mergeCell ref="B248:D248"/>
    <mergeCell ref="E248:F248"/>
    <mergeCell ref="G248:K248"/>
    <mergeCell ref="L248:M248"/>
    <mergeCell ref="B247:D247"/>
    <mergeCell ref="E247:F247"/>
    <mergeCell ref="G247:K247"/>
    <mergeCell ref="L247:M247"/>
    <mergeCell ref="N247:Q247"/>
    <mergeCell ref="B250:D250"/>
    <mergeCell ref="E250:F250"/>
    <mergeCell ref="G250:K250"/>
    <mergeCell ref="L250:M250"/>
    <mergeCell ref="N250:Q250"/>
    <mergeCell ref="B249:D249"/>
    <mergeCell ref="E249:F249"/>
    <mergeCell ref="G249:K249"/>
    <mergeCell ref="L249:M249"/>
    <mergeCell ref="N249:Q249"/>
    <mergeCell ref="N252:Q252"/>
    <mergeCell ref="B252:D252"/>
    <mergeCell ref="E252:F252"/>
    <mergeCell ref="G252:K252"/>
    <mergeCell ref="L252:M252"/>
    <mergeCell ref="B251:D251"/>
    <mergeCell ref="E251:F251"/>
    <mergeCell ref="G251:K251"/>
    <mergeCell ref="L251:M251"/>
    <mergeCell ref="N251:Q251"/>
    <mergeCell ref="N254:Q254"/>
    <mergeCell ref="B254:D254"/>
    <mergeCell ref="E254:F254"/>
    <mergeCell ref="G254:K254"/>
    <mergeCell ref="L254:M254"/>
    <mergeCell ref="B253:D253"/>
    <mergeCell ref="E253:F253"/>
    <mergeCell ref="G253:K253"/>
    <mergeCell ref="L253:M253"/>
    <mergeCell ref="N253:Q253"/>
    <mergeCell ref="N256:Q256"/>
    <mergeCell ref="B256:D256"/>
    <mergeCell ref="E256:F256"/>
    <mergeCell ref="G256:K256"/>
    <mergeCell ref="L256:M256"/>
    <mergeCell ref="B255:D255"/>
    <mergeCell ref="E255:F255"/>
    <mergeCell ref="G255:K255"/>
    <mergeCell ref="L255:M255"/>
    <mergeCell ref="N255:Q255"/>
    <mergeCell ref="N258:Q258"/>
    <mergeCell ref="B258:D258"/>
    <mergeCell ref="E258:F258"/>
    <mergeCell ref="G258:K258"/>
    <mergeCell ref="L258:M258"/>
    <mergeCell ref="B257:D257"/>
    <mergeCell ref="E257:F257"/>
    <mergeCell ref="G257:K257"/>
    <mergeCell ref="L257:M257"/>
    <mergeCell ref="N257:Q257"/>
    <mergeCell ref="B260:Q260"/>
    <mergeCell ref="B259:D259"/>
    <mergeCell ref="E259:F259"/>
    <mergeCell ref="G259:K259"/>
    <mergeCell ref="L259:M259"/>
    <mergeCell ref="N259:Q259"/>
    <mergeCell ref="N262:Q262"/>
    <mergeCell ref="B262:D262"/>
    <mergeCell ref="E262:F262"/>
    <mergeCell ref="G262:K262"/>
    <mergeCell ref="L262:M262"/>
    <mergeCell ref="B261:D261"/>
    <mergeCell ref="E261:F261"/>
    <mergeCell ref="G261:K261"/>
    <mergeCell ref="L261:M261"/>
    <mergeCell ref="N261:Q261"/>
    <mergeCell ref="B264:Q264"/>
    <mergeCell ref="B263:D263"/>
    <mergeCell ref="E263:F263"/>
    <mergeCell ref="G263:K263"/>
    <mergeCell ref="L263:M263"/>
    <mergeCell ref="N263:Q263"/>
    <mergeCell ref="N266:Q266"/>
    <mergeCell ref="B266:D266"/>
    <mergeCell ref="E266:F266"/>
    <mergeCell ref="G266:K266"/>
    <mergeCell ref="L266:M266"/>
    <mergeCell ref="B265:D265"/>
    <mergeCell ref="E265:F265"/>
    <mergeCell ref="G265:K265"/>
    <mergeCell ref="L265:M265"/>
    <mergeCell ref="N265:Q265"/>
    <mergeCell ref="N268:Q268"/>
    <mergeCell ref="B268:D268"/>
    <mergeCell ref="E268:F268"/>
    <mergeCell ref="G268:K268"/>
    <mergeCell ref="L268:M268"/>
    <mergeCell ref="B267:D267"/>
    <mergeCell ref="E267:F267"/>
    <mergeCell ref="G267:K267"/>
    <mergeCell ref="L267:M267"/>
    <mergeCell ref="N267:Q267"/>
    <mergeCell ref="N270:Q270"/>
    <mergeCell ref="B270:D270"/>
    <mergeCell ref="E270:F270"/>
    <mergeCell ref="G270:K270"/>
    <mergeCell ref="L270:M270"/>
    <mergeCell ref="B269:D269"/>
    <mergeCell ref="E269:F269"/>
    <mergeCell ref="G269:K269"/>
    <mergeCell ref="L269:M269"/>
    <mergeCell ref="N269:Q269"/>
    <mergeCell ref="N272:Q272"/>
    <mergeCell ref="B272:D272"/>
    <mergeCell ref="E272:F272"/>
    <mergeCell ref="G272:K272"/>
    <mergeCell ref="L272:M272"/>
    <mergeCell ref="B271:D271"/>
    <mergeCell ref="E271:F271"/>
    <mergeCell ref="G271:K271"/>
    <mergeCell ref="L271:M271"/>
    <mergeCell ref="N271:Q271"/>
    <mergeCell ref="N274:Q274"/>
    <mergeCell ref="B274:D274"/>
    <mergeCell ref="E274:F274"/>
    <mergeCell ref="G274:K274"/>
    <mergeCell ref="L274:M274"/>
    <mergeCell ref="B273:D273"/>
    <mergeCell ref="E273:F273"/>
    <mergeCell ref="G273:K273"/>
    <mergeCell ref="L273:M273"/>
    <mergeCell ref="N273:Q273"/>
    <mergeCell ref="B276:D276"/>
    <mergeCell ref="E276:F276"/>
    <mergeCell ref="G276:K276"/>
    <mergeCell ref="L276:M276"/>
    <mergeCell ref="N276:Q276"/>
    <mergeCell ref="B275:D275"/>
    <mergeCell ref="E275:F275"/>
    <mergeCell ref="G275:K275"/>
    <mergeCell ref="L275:M275"/>
    <mergeCell ref="N275:Q275"/>
    <mergeCell ref="B277:Q277"/>
    <mergeCell ref="B278:D278"/>
    <mergeCell ref="E278:F278"/>
    <mergeCell ref="G278:K278"/>
    <mergeCell ref="L278:M278"/>
    <mergeCell ref="N278:Q278"/>
    <mergeCell ref="N281:Q281"/>
    <mergeCell ref="N279:Q279"/>
    <mergeCell ref="B279:D279"/>
    <mergeCell ref="E279:F279"/>
    <mergeCell ref="G279:K279"/>
    <mergeCell ref="L279:M279"/>
    <mergeCell ref="B282:D282"/>
    <mergeCell ref="E282:F282"/>
    <mergeCell ref="G282:K282"/>
    <mergeCell ref="L282:M282"/>
    <mergeCell ref="N282:Q282"/>
    <mergeCell ref="B280:Q280"/>
    <mergeCell ref="B281:D281"/>
    <mergeCell ref="E281:F281"/>
    <mergeCell ref="G281:K281"/>
    <mergeCell ref="L281:M281"/>
    <mergeCell ref="B284:D284"/>
    <mergeCell ref="E284:F284"/>
    <mergeCell ref="G284:K284"/>
    <mergeCell ref="L284:M284"/>
    <mergeCell ref="N284:Q284"/>
    <mergeCell ref="B283:D283"/>
    <mergeCell ref="E283:F283"/>
    <mergeCell ref="G283:K283"/>
    <mergeCell ref="L283:M283"/>
    <mergeCell ref="N283:Q283"/>
    <mergeCell ref="B286:D286"/>
    <mergeCell ref="E286:F286"/>
    <mergeCell ref="G286:K286"/>
    <mergeCell ref="L286:M286"/>
    <mergeCell ref="N286:Q286"/>
    <mergeCell ref="N285:Q285"/>
    <mergeCell ref="B285:D285"/>
    <mergeCell ref="E285:F285"/>
    <mergeCell ref="G285:K285"/>
    <mergeCell ref="L285:M285"/>
    <mergeCell ref="B288:D288"/>
    <mergeCell ref="E288:F288"/>
    <mergeCell ref="G288:K288"/>
    <mergeCell ref="L288:M288"/>
    <mergeCell ref="N288:Q288"/>
    <mergeCell ref="B287:Q287"/>
    <mergeCell ref="N291:Q291"/>
    <mergeCell ref="N289:Q289"/>
    <mergeCell ref="B289:D289"/>
    <mergeCell ref="E289:F289"/>
    <mergeCell ref="G289:K289"/>
    <mergeCell ref="L289:M289"/>
    <mergeCell ref="B292:D292"/>
    <mergeCell ref="E292:F292"/>
    <mergeCell ref="G292:K292"/>
    <mergeCell ref="L292:M292"/>
    <mergeCell ref="N292:Q292"/>
    <mergeCell ref="B290:Q290"/>
    <mergeCell ref="B291:D291"/>
    <mergeCell ref="E291:F291"/>
    <mergeCell ref="G291:K291"/>
    <mergeCell ref="L291:M291"/>
    <mergeCell ref="B294:D294"/>
    <mergeCell ref="E294:F294"/>
    <mergeCell ref="G294:K294"/>
    <mergeCell ref="L294:M294"/>
    <mergeCell ref="N294:Q294"/>
    <mergeCell ref="B293:D293"/>
    <mergeCell ref="E293:F293"/>
    <mergeCell ref="G293:K293"/>
    <mergeCell ref="L293:M293"/>
    <mergeCell ref="N293:Q293"/>
    <mergeCell ref="B296:D296"/>
    <mergeCell ref="E296:F296"/>
    <mergeCell ref="G296:K296"/>
    <mergeCell ref="L296:M296"/>
    <mergeCell ref="N296:Q296"/>
    <mergeCell ref="B295:Q295"/>
    <mergeCell ref="B298:D298"/>
    <mergeCell ref="E298:F298"/>
    <mergeCell ref="G298:K298"/>
    <mergeCell ref="L298:M298"/>
    <mergeCell ref="N298:Q298"/>
    <mergeCell ref="N297:Q297"/>
    <mergeCell ref="B297:D297"/>
    <mergeCell ref="E297:F297"/>
    <mergeCell ref="G297:K297"/>
    <mergeCell ref="L297:M297"/>
    <mergeCell ref="B300:D300"/>
    <mergeCell ref="E300:F300"/>
    <mergeCell ref="G300:K300"/>
    <mergeCell ref="L300:M300"/>
    <mergeCell ref="N300:Q300"/>
    <mergeCell ref="N299:Q299"/>
    <mergeCell ref="B299:D299"/>
    <mergeCell ref="E299:F299"/>
    <mergeCell ref="G299:K299"/>
    <mergeCell ref="L299:M299"/>
    <mergeCell ref="B302:D302"/>
    <mergeCell ref="E302:F302"/>
    <mergeCell ref="G302:K302"/>
    <mergeCell ref="L302:M302"/>
    <mergeCell ref="N302:Q302"/>
    <mergeCell ref="N301:Q301"/>
    <mergeCell ref="B301:D301"/>
    <mergeCell ref="E301:F301"/>
    <mergeCell ref="G301:K301"/>
    <mergeCell ref="L301:M301"/>
    <mergeCell ref="B304:D304"/>
    <mergeCell ref="E304:F304"/>
    <mergeCell ref="G304:K304"/>
    <mergeCell ref="L304:M304"/>
    <mergeCell ref="N304:Q304"/>
    <mergeCell ref="N303:Q303"/>
    <mergeCell ref="B303:D303"/>
    <mergeCell ref="E303:F303"/>
    <mergeCell ref="G303:K303"/>
    <mergeCell ref="L303:M303"/>
    <mergeCell ref="B306:D306"/>
    <mergeCell ref="E306:F306"/>
    <mergeCell ref="G306:K306"/>
    <mergeCell ref="L306:M306"/>
    <mergeCell ref="N306:Q306"/>
    <mergeCell ref="B305:D305"/>
    <mergeCell ref="E305:F305"/>
    <mergeCell ref="G305:K305"/>
    <mergeCell ref="L305:M305"/>
    <mergeCell ref="N305:Q305"/>
    <mergeCell ref="B308:D308"/>
    <mergeCell ref="E308:F308"/>
    <mergeCell ref="G308:K308"/>
    <mergeCell ref="L308:M308"/>
    <mergeCell ref="N308:Q308"/>
    <mergeCell ref="N307:Q307"/>
    <mergeCell ref="B307:D307"/>
    <mergeCell ref="E307:F307"/>
    <mergeCell ref="G307:K307"/>
    <mergeCell ref="L307:M307"/>
    <mergeCell ref="B310:D310"/>
    <mergeCell ref="E310:F310"/>
    <mergeCell ref="G310:K310"/>
    <mergeCell ref="L310:M310"/>
    <mergeCell ref="N310:Q310"/>
    <mergeCell ref="N309:Q309"/>
    <mergeCell ref="B309:D309"/>
    <mergeCell ref="E309:F309"/>
    <mergeCell ref="G309:K309"/>
    <mergeCell ref="L309:M309"/>
    <mergeCell ref="B312:D312"/>
    <mergeCell ref="E312:F312"/>
    <mergeCell ref="G312:K312"/>
    <mergeCell ref="L312:M312"/>
    <mergeCell ref="N312:Q312"/>
    <mergeCell ref="B311:Q311"/>
    <mergeCell ref="N315:Q315"/>
    <mergeCell ref="N313:Q313"/>
    <mergeCell ref="B313:D313"/>
    <mergeCell ref="E313:F313"/>
    <mergeCell ref="G313:K313"/>
    <mergeCell ref="L313:M313"/>
    <mergeCell ref="B316:D316"/>
    <mergeCell ref="E316:F316"/>
    <mergeCell ref="G316:K316"/>
    <mergeCell ref="L316:M316"/>
    <mergeCell ref="N316:Q316"/>
    <mergeCell ref="B314:Q314"/>
    <mergeCell ref="B315:D315"/>
    <mergeCell ref="E315:F315"/>
    <mergeCell ref="G315:K315"/>
    <mergeCell ref="L315:M315"/>
    <mergeCell ref="B317:Q317"/>
    <mergeCell ref="B318:D318"/>
    <mergeCell ref="E318:F318"/>
    <mergeCell ref="G318:K318"/>
    <mergeCell ref="L318:M318"/>
    <mergeCell ref="N318:Q318"/>
    <mergeCell ref="N321:Q321"/>
    <mergeCell ref="N319:Q319"/>
    <mergeCell ref="B319:D319"/>
    <mergeCell ref="E319:F319"/>
    <mergeCell ref="G319:K319"/>
    <mergeCell ref="L319:M319"/>
    <mergeCell ref="B322:D322"/>
    <mergeCell ref="E322:F322"/>
    <mergeCell ref="G322:K322"/>
    <mergeCell ref="L322:M322"/>
    <mergeCell ref="N322:Q322"/>
    <mergeCell ref="B320:Q320"/>
    <mergeCell ref="B321:D321"/>
    <mergeCell ref="E321:F321"/>
    <mergeCell ref="G321:K321"/>
    <mergeCell ref="L321:M321"/>
    <mergeCell ref="B323:Q323"/>
    <mergeCell ref="B324:D324"/>
    <mergeCell ref="E324:F324"/>
    <mergeCell ref="G324:K324"/>
    <mergeCell ref="L324:M324"/>
    <mergeCell ref="N324:Q324"/>
    <mergeCell ref="B326:D326"/>
    <mergeCell ref="E326:F326"/>
    <mergeCell ref="G326:K326"/>
    <mergeCell ref="L326:M326"/>
    <mergeCell ref="N326:Q326"/>
    <mergeCell ref="N325:Q325"/>
    <mergeCell ref="B325:D325"/>
    <mergeCell ref="E325:F325"/>
    <mergeCell ref="G325:K325"/>
    <mergeCell ref="L325:M325"/>
    <mergeCell ref="B328:D328"/>
    <mergeCell ref="E328:F328"/>
    <mergeCell ref="G328:K328"/>
    <mergeCell ref="L328:M328"/>
    <mergeCell ref="N328:Q328"/>
    <mergeCell ref="N327:Q327"/>
    <mergeCell ref="B327:D327"/>
    <mergeCell ref="E327:F327"/>
    <mergeCell ref="G327:K327"/>
    <mergeCell ref="L327:M327"/>
    <mergeCell ref="B330:D330"/>
    <mergeCell ref="E330:F330"/>
    <mergeCell ref="G330:K330"/>
    <mergeCell ref="L330:M330"/>
    <mergeCell ref="N330:Q330"/>
    <mergeCell ref="N329:Q329"/>
    <mergeCell ref="B329:D329"/>
    <mergeCell ref="E329:F329"/>
    <mergeCell ref="G329:K329"/>
    <mergeCell ref="L329:M329"/>
    <mergeCell ref="B332:D332"/>
    <mergeCell ref="E332:F332"/>
    <mergeCell ref="G332:K332"/>
    <mergeCell ref="L332:M332"/>
    <mergeCell ref="N332:Q332"/>
    <mergeCell ref="N331:Q331"/>
    <mergeCell ref="B331:D331"/>
    <mergeCell ref="E331:F331"/>
    <mergeCell ref="G331:K331"/>
    <mergeCell ref="L331:M331"/>
    <mergeCell ref="B334:D334"/>
    <mergeCell ref="E334:F334"/>
    <mergeCell ref="G334:K334"/>
    <mergeCell ref="L334:M334"/>
    <mergeCell ref="N334:Q334"/>
    <mergeCell ref="B333:D333"/>
    <mergeCell ref="E333:F333"/>
    <mergeCell ref="G333:K333"/>
    <mergeCell ref="L333:M333"/>
    <mergeCell ref="N333:Q333"/>
    <mergeCell ref="B336:D336"/>
    <mergeCell ref="E336:F336"/>
    <mergeCell ref="G336:K336"/>
    <mergeCell ref="L336:M336"/>
    <mergeCell ref="N336:Q336"/>
    <mergeCell ref="N335:Q335"/>
    <mergeCell ref="B335:D335"/>
    <mergeCell ref="E335:F335"/>
    <mergeCell ref="G335:K335"/>
    <mergeCell ref="L335:M335"/>
    <mergeCell ref="B338:D338"/>
    <mergeCell ref="E338:F338"/>
    <mergeCell ref="G338:K338"/>
    <mergeCell ref="L338:M338"/>
    <mergeCell ref="N338:Q338"/>
    <mergeCell ref="N337:Q337"/>
    <mergeCell ref="B337:D337"/>
    <mergeCell ref="E337:F337"/>
    <mergeCell ref="G337:K337"/>
    <mergeCell ref="L337:M337"/>
    <mergeCell ref="B340:D340"/>
    <mergeCell ref="E340:F340"/>
    <mergeCell ref="G340:K340"/>
    <mergeCell ref="L340:M340"/>
    <mergeCell ref="N340:Q340"/>
    <mergeCell ref="N339:Q339"/>
    <mergeCell ref="B339:D339"/>
    <mergeCell ref="E339:F339"/>
    <mergeCell ref="G339:K339"/>
    <mergeCell ref="L339:M339"/>
    <mergeCell ref="N343:Q343"/>
    <mergeCell ref="N341:Q341"/>
    <mergeCell ref="B341:D341"/>
    <mergeCell ref="E341:F341"/>
    <mergeCell ref="G341:K341"/>
    <mergeCell ref="L341:M341"/>
    <mergeCell ref="B344:D344"/>
    <mergeCell ref="E344:F344"/>
    <mergeCell ref="G344:K344"/>
    <mergeCell ref="L344:M344"/>
    <mergeCell ref="N344:Q344"/>
    <mergeCell ref="B342:Q342"/>
    <mergeCell ref="B343:D343"/>
    <mergeCell ref="E343:F343"/>
    <mergeCell ref="G343:K343"/>
    <mergeCell ref="L343:M343"/>
    <mergeCell ref="B346:Q346"/>
    <mergeCell ref="B347:D347"/>
    <mergeCell ref="E347:F347"/>
    <mergeCell ref="G347:K347"/>
    <mergeCell ref="L347:M347"/>
    <mergeCell ref="B345:D345"/>
    <mergeCell ref="E345:F345"/>
    <mergeCell ref="G345:K345"/>
    <mergeCell ref="L345:M345"/>
    <mergeCell ref="N345:Q345"/>
    <mergeCell ref="B348:D348"/>
    <mergeCell ref="E348:F348"/>
    <mergeCell ref="G348:K348"/>
    <mergeCell ref="L348:M348"/>
    <mergeCell ref="N348:Q348"/>
    <mergeCell ref="N347:Q347"/>
    <mergeCell ref="B350:D350"/>
    <mergeCell ref="E350:F350"/>
    <mergeCell ref="G350:K350"/>
    <mergeCell ref="L350:M350"/>
    <mergeCell ref="N350:Q350"/>
    <mergeCell ref="B349:Q349"/>
    <mergeCell ref="B352:D352"/>
    <mergeCell ref="E352:F352"/>
    <mergeCell ref="G352:K352"/>
    <mergeCell ref="L352:M352"/>
    <mergeCell ref="N352:Q352"/>
    <mergeCell ref="N351:Q351"/>
    <mergeCell ref="B351:D351"/>
    <mergeCell ref="E351:F351"/>
    <mergeCell ref="G351:K351"/>
    <mergeCell ref="L351:M351"/>
    <mergeCell ref="B354:D354"/>
    <mergeCell ref="E354:F354"/>
    <mergeCell ref="G354:K354"/>
    <mergeCell ref="L354:M354"/>
    <mergeCell ref="N354:Q354"/>
    <mergeCell ref="N353:Q353"/>
    <mergeCell ref="B353:D353"/>
    <mergeCell ref="E353:F353"/>
    <mergeCell ref="G353:K353"/>
    <mergeCell ref="L353:M353"/>
    <mergeCell ref="B356:D356"/>
    <mergeCell ref="E356:F356"/>
    <mergeCell ref="G356:K356"/>
    <mergeCell ref="L356:M356"/>
    <mergeCell ref="N356:Q356"/>
    <mergeCell ref="B355:Q355"/>
    <mergeCell ref="B358:D358"/>
    <mergeCell ref="E358:F358"/>
    <mergeCell ref="G358:K358"/>
    <mergeCell ref="L358:M358"/>
    <mergeCell ref="N358:Q358"/>
    <mergeCell ref="N357:Q357"/>
    <mergeCell ref="B357:D357"/>
    <mergeCell ref="E357:F357"/>
    <mergeCell ref="G357:K357"/>
    <mergeCell ref="L357:M357"/>
    <mergeCell ref="B360:D360"/>
    <mergeCell ref="E360:F360"/>
    <mergeCell ref="G360:K360"/>
    <mergeCell ref="L360:M360"/>
    <mergeCell ref="N360:Q360"/>
    <mergeCell ref="N359:Q359"/>
    <mergeCell ref="B359:D359"/>
    <mergeCell ref="E359:F359"/>
    <mergeCell ref="G359:K359"/>
    <mergeCell ref="L359:M359"/>
    <mergeCell ref="B362:D362"/>
    <mergeCell ref="E362:F362"/>
    <mergeCell ref="G362:K362"/>
    <mergeCell ref="L362:M362"/>
    <mergeCell ref="N362:Q362"/>
    <mergeCell ref="B361:D361"/>
    <mergeCell ref="E361:F361"/>
    <mergeCell ref="G361:K361"/>
    <mergeCell ref="L361:M361"/>
    <mergeCell ref="N361:Q361"/>
    <mergeCell ref="B364:D364"/>
    <mergeCell ref="E364:F364"/>
    <mergeCell ref="G364:K364"/>
    <mergeCell ref="L364:M364"/>
    <mergeCell ref="N364:Q364"/>
    <mergeCell ref="N363:Q363"/>
    <mergeCell ref="B363:D363"/>
    <mergeCell ref="E363:F363"/>
    <mergeCell ref="G363:K363"/>
    <mergeCell ref="L363:M363"/>
    <mergeCell ref="B366:D366"/>
    <mergeCell ref="E366:F366"/>
    <mergeCell ref="G366:K366"/>
    <mergeCell ref="L366:M366"/>
    <mergeCell ref="N366:Q366"/>
    <mergeCell ref="B365:Q365"/>
    <mergeCell ref="B368:D368"/>
    <mergeCell ref="E368:F368"/>
    <mergeCell ref="G368:K368"/>
    <mergeCell ref="L368:M368"/>
    <mergeCell ref="N368:Q368"/>
    <mergeCell ref="N367:Q367"/>
    <mergeCell ref="B367:D367"/>
    <mergeCell ref="E367:F367"/>
    <mergeCell ref="G367:K367"/>
    <mergeCell ref="L367:M367"/>
    <mergeCell ref="B370:D370"/>
    <mergeCell ref="E370:F370"/>
    <mergeCell ref="G370:K370"/>
    <mergeCell ref="L370:M370"/>
    <mergeCell ref="N370:Q370"/>
    <mergeCell ref="B369:Q369"/>
    <mergeCell ref="B372:D372"/>
    <mergeCell ref="E372:F372"/>
    <mergeCell ref="G372:K372"/>
    <mergeCell ref="L372:M372"/>
    <mergeCell ref="N372:Q372"/>
    <mergeCell ref="N371:Q371"/>
    <mergeCell ref="B371:D371"/>
    <mergeCell ref="E371:F371"/>
    <mergeCell ref="G371:K371"/>
    <mergeCell ref="L371:M371"/>
    <mergeCell ref="B374:D374"/>
    <mergeCell ref="E374:F374"/>
    <mergeCell ref="G374:K374"/>
    <mergeCell ref="L374:M374"/>
    <mergeCell ref="N374:Q374"/>
    <mergeCell ref="N373:Q373"/>
    <mergeCell ref="B373:D373"/>
    <mergeCell ref="E373:F373"/>
    <mergeCell ref="G373:K373"/>
    <mergeCell ref="L373:M373"/>
    <mergeCell ref="B376:D376"/>
    <mergeCell ref="E376:F376"/>
    <mergeCell ref="G376:K376"/>
    <mergeCell ref="L376:M376"/>
    <mergeCell ref="N376:Q376"/>
    <mergeCell ref="N375:Q375"/>
    <mergeCell ref="B375:D375"/>
    <mergeCell ref="E375:F375"/>
    <mergeCell ref="G375:K375"/>
    <mergeCell ref="L375:M375"/>
    <mergeCell ref="B378:D378"/>
    <mergeCell ref="E378:F378"/>
    <mergeCell ref="G378:K378"/>
    <mergeCell ref="L378:M378"/>
    <mergeCell ref="N378:Q378"/>
    <mergeCell ref="N377:Q377"/>
    <mergeCell ref="B377:D377"/>
    <mergeCell ref="E377:F377"/>
    <mergeCell ref="G377:K377"/>
    <mergeCell ref="L377:M377"/>
    <mergeCell ref="B380:D380"/>
    <mergeCell ref="E380:F380"/>
    <mergeCell ref="G380:K380"/>
    <mergeCell ref="L380:M380"/>
    <mergeCell ref="N380:Q380"/>
    <mergeCell ref="N379:Q379"/>
    <mergeCell ref="B379:D379"/>
    <mergeCell ref="E379:F379"/>
    <mergeCell ref="G379:K379"/>
    <mergeCell ref="L379:M379"/>
    <mergeCell ref="B382:D382"/>
    <mergeCell ref="E382:F382"/>
    <mergeCell ref="G382:K382"/>
    <mergeCell ref="L382:M382"/>
    <mergeCell ref="N382:Q382"/>
    <mergeCell ref="B381:Q381"/>
    <mergeCell ref="B384:D384"/>
    <mergeCell ref="E384:F384"/>
    <mergeCell ref="G384:K384"/>
    <mergeCell ref="L384:M384"/>
    <mergeCell ref="N384:Q384"/>
    <mergeCell ref="N383:Q383"/>
    <mergeCell ref="B383:D383"/>
    <mergeCell ref="E383:F383"/>
    <mergeCell ref="G383:K383"/>
    <mergeCell ref="L383:M383"/>
    <mergeCell ref="B386:D386"/>
    <mergeCell ref="E386:F386"/>
    <mergeCell ref="G386:K386"/>
    <mergeCell ref="L386:M386"/>
    <mergeCell ref="N386:Q386"/>
    <mergeCell ref="B385:Q385"/>
    <mergeCell ref="B388:D388"/>
    <mergeCell ref="E388:F388"/>
    <mergeCell ref="G388:K388"/>
    <mergeCell ref="L388:M388"/>
    <mergeCell ref="N388:Q388"/>
    <mergeCell ref="N387:Q387"/>
    <mergeCell ref="B387:D387"/>
    <mergeCell ref="E387:F387"/>
    <mergeCell ref="G387:K387"/>
    <mergeCell ref="L387:M387"/>
    <mergeCell ref="B390:D390"/>
    <mergeCell ref="E390:F390"/>
    <mergeCell ref="G390:K390"/>
    <mergeCell ref="L390:M390"/>
    <mergeCell ref="N390:Q390"/>
    <mergeCell ref="B389:D389"/>
    <mergeCell ref="E389:F389"/>
    <mergeCell ref="G389:K389"/>
    <mergeCell ref="L389:M389"/>
    <mergeCell ref="N389:Q389"/>
    <mergeCell ref="B392:D392"/>
    <mergeCell ref="E392:F392"/>
    <mergeCell ref="G392:K392"/>
    <mergeCell ref="L392:M392"/>
    <mergeCell ref="N392:Q392"/>
    <mergeCell ref="B391:Q391"/>
    <mergeCell ref="N395:Q395"/>
    <mergeCell ref="N393:Q393"/>
    <mergeCell ref="B393:D393"/>
    <mergeCell ref="E393:F393"/>
    <mergeCell ref="G393:K393"/>
    <mergeCell ref="L393:M393"/>
    <mergeCell ref="B396:D396"/>
    <mergeCell ref="E396:F396"/>
    <mergeCell ref="G396:K396"/>
    <mergeCell ref="L396:M396"/>
    <mergeCell ref="N396:Q396"/>
    <mergeCell ref="B394:Q394"/>
    <mergeCell ref="B395:D395"/>
    <mergeCell ref="E395:F395"/>
    <mergeCell ref="G395:K395"/>
    <mergeCell ref="L395:M395"/>
    <mergeCell ref="B398:D398"/>
    <mergeCell ref="E398:F398"/>
    <mergeCell ref="G398:K398"/>
    <mergeCell ref="L398:M398"/>
    <mergeCell ref="N398:Q398"/>
    <mergeCell ref="B397:D397"/>
    <mergeCell ref="E397:F397"/>
    <mergeCell ref="G397:K397"/>
    <mergeCell ref="L397:M397"/>
    <mergeCell ref="N397:Q397"/>
    <mergeCell ref="B400:D400"/>
    <mergeCell ref="E400:F400"/>
    <mergeCell ref="G400:K400"/>
    <mergeCell ref="L400:M400"/>
    <mergeCell ref="N400:Q400"/>
    <mergeCell ref="B399:Q399"/>
    <mergeCell ref="B402:D402"/>
    <mergeCell ref="E402:F402"/>
    <mergeCell ref="G402:K402"/>
    <mergeCell ref="L402:M402"/>
    <mergeCell ref="N402:Q402"/>
    <mergeCell ref="N401:Q401"/>
    <mergeCell ref="B401:D401"/>
    <mergeCell ref="E401:F401"/>
    <mergeCell ref="G401:K401"/>
    <mergeCell ref="L401:M401"/>
    <mergeCell ref="B404:D404"/>
    <mergeCell ref="E404:F404"/>
    <mergeCell ref="G404:K404"/>
    <mergeCell ref="L404:M404"/>
    <mergeCell ref="N404:Q404"/>
    <mergeCell ref="N403:Q403"/>
    <mergeCell ref="B403:D403"/>
    <mergeCell ref="E403:F403"/>
    <mergeCell ref="G403:K403"/>
    <mergeCell ref="L403:M403"/>
    <mergeCell ref="N407:Q407"/>
    <mergeCell ref="N405:Q405"/>
    <mergeCell ref="B405:D405"/>
    <mergeCell ref="E405:F405"/>
    <mergeCell ref="G405:K405"/>
    <mergeCell ref="L405:M405"/>
    <mergeCell ref="B408:D408"/>
    <mergeCell ref="E408:F408"/>
    <mergeCell ref="G408:K408"/>
    <mergeCell ref="L408:M408"/>
    <mergeCell ref="N408:Q408"/>
    <mergeCell ref="B406:Q406"/>
    <mergeCell ref="B407:D407"/>
    <mergeCell ref="E407:F407"/>
    <mergeCell ref="G407:K407"/>
    <mergeCell ref="L407:M407"/>
    <mergeCell ref="B409:Q409"/>
    <mergeCell ref="B410:D410"/>
    <mergeCell ref="E410:F410"/>
    <mergeCell ref="G410:K410"/>
    <mergeCell ref="L410:M410"/>
    <mergeCell ref="N410:Q410"/>
    <mergeCell ref="B412:D412"/>
    <mergeCell ref="E412:F412"/>
    <mergeCell ref="G412:K412"/>
    <mergeCell ref="L412:M412"/>
    <mergeCell ref="N412:Q412"/>
    <mergeCell ref="N411:Q411"/>
    <mergeCell ref="B411:D411"/>
    <mergeCell ref="E411:F411"/>
    <mergeCell ref="G411:K411"/>
    <mergeCell ref="L411:M411"/>
    <mergeCell ref="N415:Q415"/>
    <mergeCell ref="N413:Q413"/>
    <mergeCell ref="B413:D413"/>
    <mergeCell ref="E413:F413"/>
    <mergeCell ref="G413:K413"/>
    <mergeCell ref="L413:M413"/>
    <mergeCell ref="B416:D416"/>
    <mergeCell ref="E416:F416"/>
    <mergeCell ref="G416:K416"/>
    <mergeCell ref="L416:M416"/>
    <mergeCell ref="N416:Q416"/>
    <mergeCell ref="B414:Q414"/>
    <mergeCell ref="B415:D415"/>
    <mergeCell ref="E415:F415"/>
    <mergeCell ref="G415:K415"/>
    <mergeCell ref="L415:M415"/>
    <mergeCell ref="B418:D418"/>
    <mergeCell ref="E418:F418"/>
    <mergeCell ref="G418:K418"/>
    <mergeCell ref="L418:M418"/>
    <mergeCell ref="N418:Q418"/>
    <mergeCell ref="N417:Q417"/>
    <mergeCell ref="B417:D417"/>
    <mergeCell ref="E417:F417"/>
    <mergeCell ref="G417:K417"/>
    <mergeCell ref="L417:M417"/>
    <mergeCell ref="B420:Q420"/>
    <mergeCell ref="N419:Q419"/>
    <mergeCell ref="B419:D419"/>
    <mergeCell ref="E419:F419"/>
    <mergeCell ref="G419:K419"/>
    <mergeCell ref="L419:M419"/>
    <mergeCell ref="B421:K421"/>
    <mergeCell ref="L421:M426"/>
    <mergeCell ref="N421:Q426"/>
    <mergeCell ref="B422:D426"/>
    <mergeCell ref="E422:F426"/>
    <mergeCell ref="G422:K426"/>
    <mergeCell ref="B428:F428"/>
    <mergeCell ref="G428:K428"/>
    <mergeCell ref="L428:M428"/>
    <mergeCell ref="N428:Q428"/>
    <mergeCell ref="B427:D427"/>
    <mergeCell ref="E427:F427"/>
    <mergeCell ref="G427:K427"/>
    <mergeCell ref="L427:M427"/>
    <mergeCell ref="N427:Q427"/>
    <mergeCell ref="B430:F430"/>
    <mergeCell ref="G430:K430"/>
    <mergeCell ref="L430:M430"/>
    <mergeCell ref="N430:Q430"/>
    <mergeCell ref="B429:F429"/>
    <mergeCell ref="G429:K429"/>
    <mergeCell ref="L429:M429"/>
    <mergeCell ref="N429:Q429"/>
    <mergeCell ref="B432:F432"/>
    <mergeCell ref="G432:K432"/>
    <mergeCell ref="L432:M432"/>
    <mergeCell ref="N432:Q432"/>
    <mergeCell ref="B431:F431"/>
    <mergeCell ref="G431:K431"/>
    <mergeCell ref="L431:M431"/>
    <mergeCell ref="N431:Q431"/>
    <mergeCell ref="B434:F434"/>
    <mergeCell ref="G434:K434"/>
    <mergeCell ref="L434:M434"/>
    <mergeCell ref="N434:Q434"/>
    <mergeCell ref="B433:F433"/>
    <mergeCell ref="G433:K433"/>
    <mergeCell ref="L433:M433"/>
    <mergeCell ref="N433:Q433"/>
    <mergeCell ref="B436:F436"/>
    <mergeCell ref="G436:K436"/>
    <mergeCell ref="L436:M436"/>
    <mergeCell ref="N436:Q436"/>
    <mergeCell ref="B435:F435"/>
    <mergeCell ref="G435:K435"/>
    <mergeCell ref="L435:M435"/>
    <mergeCell ref="N435:Q435"/>
    <mergeCell ref="B438:F438"/>
    <mergeCell ref="G438:K438"/>
    <mergeCell ref="L438:M438"/>
    <mergeCell ref="N438:Q438"/>
    <mergeCell ref="B437:F437"/>
    <mergeCell ref="G437:K437"/>
    <mergeCell ref="L437:M437"/>
    <mergeCell ref="N437:Q437"/>
    <mergeCell ref="B440:F440"/>
    <mergeCell ref="G440:K440"/>
    <mergeCell ref="L440:M440"/>
    <mergeCell ref="N440:Q440"/>
    <mergeCell ref="B439:F439"/>
    <mergeCell ref="G439:K439"/>
    <mergeCell ref="L439:M439"/>
    <mergeCell ref="N439:Q439"/>
    <mergeCell ref="B442:F442"/>
    <mergeCell ref="G442:K442"/>
    <mergeCell ref="L442:M442"/>
    <mergeCell ref="N442:Q442"/>
    <mergeCell ref="B441:F441"/>
    <mergeCell ref="G441:K441"/>
    <mergeCell ref="L441:M441"/>
    <mergeCell ref="N441:Q441"/>
    <mergeCell ref="G444:K444"/>
    <mergeCell ref="L444:M444"/>
    <mergeCell ref="N444:Q444"/>
    <mergeCell ref="B443:F443"/>
    <mergeCell ref="G443:K443"/>
    <mergeCell ref="L443:M443"/>
    <mergeCell ref="N443:Q443"/>
    <mergeCell ref="B446:K446"/>
    <mergeCell ref="L446:M446"/>
    <mergeCell ref="N446:Q446"/>
    <mergeCell ref="B445:F445"/>
    <mergeCell ref="G445:K445"/>
    <mergeCell ref="L445:M445"/>
    <mergeCell ref="N445:Q445"/>
    <mergeCell ref="B444:F4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konrad</cp:lastModifiedBy>
  <dcterms:modified xsi:type="dcterms:W3CDTF">2012-04-17T08:08:14Z</dcterms:modified>
  <cp:category/>
  <cp:version/>
  <cp:contentType/>
  <cp:contentStatus/>
</cp:coreProperties>
</file>